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O:\Registrar\Student Workers\Audit Sheets 2014-present\2023-2024 Audit Sheets\Natural Sciences &amp; Mathematics\"/>
    </mc:Choice>
  </mc:AlternateContent>
  <xr:revisionPtr revIDLastSave="0" documentId="13_ncr:1_{26CB81FF-45E8-48CB-B793-39ACA2453541}" xr6:coauthVersionLast="36" xr6:coauthVersionMax="47" xr10:uidLastSave="{00000000-0000-0000-0000-000000000000}"/>
  <bookViews>
    <workbookView xWindow="0" yWindow="0" windowWidth="21600" windowHeight="8625" xr2:uid="{8C863FCB-87C5-4A9C-A060-AE1D9BC74EB7}"/>
  </bookViews>
  <sheets>
    <sheet name="Major Requirements" sheetId="1" r:id="rId1"/>
    <sheet name="General Education Requirements"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G3" i="3"/>
  <c r="G4" i="1"/>
  <c r="H5" i="1"/>
  <c r="E5" i="1"/>
</calcChain>
</file>

<file path=xl/sharedStrings.xml><?xml version="1.0" encoding="utf-8"?>
<sst xmlns="http://schemas.openxmlformats.org/spreadsheetml/2006/main" count="314" uniqueCount="227">
  <si>
    <t>Credits</t>
  </si>
  <si>
    <t>Liberal Arts</t>
  </si>
  <si>
    <t>LA</t>
  </si>
  <si>
    <t>*Detailed Options</t>
  </si>
  <si>
    <t>Credits toward degree</t>
  </si>
  <si>
    <t>Liberal Arts Credits</t>
  </si>
  <si>
    <t>Requirements</t>
  </si>
  <si>
    <t>BIBL 101 - Biblical Literature</t>
  </si>
  <si>
    <t>THEL 209 - Intro to Christianity</t>
  </si>
  <si>
    <t>Abstract and Quantitative Reasoning* (2 hours)</t>
  </si>
  <si>
    <t>STEM 141 - Science as a Human Endeavor</t>
  </si>
  <si>
    <t>STEM 142 - Science and Society</t>
  </si>
  <si>
    <t>Writing* (6 hours)</t>
  </si>
  <si>
    <t>WRIT 101 - Writing in the Liberal Arts</t>
  </si>
  <si>
    <t>Integrated Humanities (9 hours)</t>
  </si>
  <si>
    <t>HUM 101 - The Ancient and Medieval World</t>
  </si>
  <si>
    <t xml:space="preserve"> </t>
  </si>
  <si>
    <t>HUM 102 - The Early Modern World</t>
  </si>
  <si>
    <t>HUM 201 - The Late-Modern World</t>
  </si>
  <si>
    <t>Transitions (0-1 hour)</t>
  </si>
  <si>
    <t>INTS 10_ - Transitions: Succeeding at Houghton</t>
  </si>
  <si>
    <t>Art and Music* (2-4 hours)</t>
  </si>
  <si>
    <t>Wellness* (0-3 hours)</t>
  </si>
  <si>
    <t>Global Competence* (6 hours)</t>
  </si>
  <si>
    <t>Social Science* (6 hours)</t>
  </si>
  <si>
    <t>Additional Coursework</t>
  </si>
  <si>
    <t>Abstract and Quantitative Reasoning Options</t>
  </si>
  <si>
    <t>MATH course numbered 160 or higher</t>
  </si>
  <si>
    <t>Natural Science Options</t>
  </si>
  <si>
    <t>BIOL 207</t>
  </si>
  <si>
    <t>BADM 319</t>
  </si>
  <si>
    <t>BADM 481</t>
  </si>
  <si>
    <t>Strategic Management</t>
  </si>
  <si>
    <t>BIBL 482</t>
  </si>
  <si>
    <t>Sr. Cap.: Senior Seminar in Bible</t>
  </si>
  <si>
    <t>BIOL 482</t>
  </si>
  <si>
    <t>Sr. Cap.: Biology Seminar</t>
  </si>
  <si>
    <t>CHEM 335</t>
  </si>
  <si>
    <t>Biochemistry II Lab</t>
  </si>
  <si>
    <t>CHEM 361</t>
  </si>
  <si>
    <t>Physical Chemistry I Lab</t>
  </si>
  <si>
    <t>ENGL 301</t>
  </si>
  <si>
    <t>Critical Approaches to Literature</t>
  </si>
  <si>
    <t>EDUC 485</t>
  </si>
  <si>
    <t>Sr. Cap.: Seminar on Reflective Teaching</t>
  </si>
  <si>
    <t>IDEV 482</t>
  </si>
  <si>
    <t>Sr. Cap.: Intl. Dev. Seminar</t>
  </si>
  <si>
    <t>IDEV 484</t>
  </si>
  <si>
    <t>Integrative Senior Seminar</t>
  </si>
  <si>
    <t>INCL 482</t>
  </si>
  <si>
    <t>Sr. Cap.: Intercultural Seminar</t>
  </si>
  <si>
    <t>MATH 482</t>
  </si>
  <si>
    <t>Sr. Cap.: Mathematics Seminar</t>
  </si>
  <si>
    <t>MED 419</t>
  </si>
  <si>
    <t>Student Teaching Seminar</t>
  </si>
  <si>
    <t>Music History and Lit 1 and 2</t>
  </si>
  <si>
    <t>3, 3</t>
  </si>
  <si>
    <t>PHYS 482</t>
  </si>
  <si>
    <t>Sr. Cap.: Physics Seminar</t>
  </si>
  <si>
    <t>PSY 480</t>
  </si>
  <si>
    <t>Sr. Cap.: Seminar in Psychology</t>
  </si>
  <si>
    <t>THEL 482</t>
  </si>
  <si>
    <t>Sr. Cap. in Theology</t>
  </si>
  <si>
    <t>WRIT 211</t>
  </si>
  <si>
    <t>Narrative and Personal Essay</t>
  </si>
  <si>
    <t>WRIT 214</t>
  </si>
  <si>
    <t>Literary Non-Fiction</t>
  </si>
  <si>
    <t>WRIT 217</t>
  </si>
  <si>
    <t>Professional Writing</t>
  </si>
  <si>
    <t>WRIT 218</t>
  </si>
  <si>
    <t>Writing about Literature &amp; Culture</t>
  </si>
  <si>
    <t>WRIT 301</t>
  </si>
  <si>
    <t>Writing Fiction</t>
  </si>
  <si>
    <t>WRIT 307</t>
  </si>
  <si>
    <t>Writing about Spiritual Experience</t>
  </si>
  <si>
    <t>WRIT 311</t>
  </si>
  <si>
    <t>Poetry, Liturgy, and Worship</t>
  </si>
  <si>
    <t>WRIT 312</t>
  </si>
  <si>
    <t>Writing for Social Change</t>
  </si>
  <si>
    <t>WRIT 320</t>
  </si>
  <si>
    <t>Special Topics: Feature Writing</t>
  </si>
  <si>
    <t>WRIT 325</t>
  </si>
  <si>
    <t>Special Topics: Writing Reviews</t>
  </si>
  <si>
    <t>Social Science Options</t>
  </si>
  <si>
    <t>COMM 205</t>
  </si>
  <si>
    <t>Intro to Communication Theory</t>
  </si>
  <si>
    <t xml:space="preserve">COMM 214 </t>
  </si>
  <si>
    <t>Introduction to Mass Media</t>
  </si>
  <si>
    <t xml:space="preserve">ECON 210 </t>
  </si>
  <si>
    <t>Principles of Microeconomics</t>
  </si>
  <si>
    <t xml:space="preserve">ECON 211 </t>
  </si>
  <si>
    <t>Principles of Macroeconomics</t>
  </si>
  <si>
    <t>Cultural Anthropology‡</t>
  </si>
  <si>
    <t xml:space="preserve">POLS 205 </t>
  </si>
  <si>
    <t>In Search of Justice</t>
  </si>
  <si>
    <t xml:space="preserve">PSY 111 </t>
  </si>
  <si>
    <t>Introduction to Psychology</t>
  </si>
  <si>
    <t>SOC 101</t>
  </si>
  <si>
    <t>Introduction to Sociology</t>
  </si>
  <si>
    <t>Music Options</t>
  </si>
  <si>
    <t>MHS 222</t>
  </si>
  <si>
    <t>Introduction to Film Music</t>
  </si>
  <si>
    <t>MHS 223</t>
  </si>
  <si>
    <t>History of Rock and Roll</t>
  </si>
  <si>
    <t>MHS 256</t>
  </si>
  <si>
    <t>Music &amp; Global Cultures from a Christian Perspective^</t>
  </si>
  <si>
    <t>MLT 211</t>
  </si>
  <si>
    <t>Music and Listening</t>
  </si>
  <si>
    <t>MUS 250</t>
  </si>
  <si>
    <t>Music in a Christian Perspective</t>
  </si>
  <si>
    <t>Wellness Options</t>
  </si>
  <si>
    <t>SRWM 105</t>
  </si>
  <si>
    <t>Wellness for Life</t>
  </si>
  <si>
    <t>SRWM 109</t>
  </si>
  <si>
    <t>Highlander Adventure Program</t>
  </si>
  <si>
    <t>SRWM 120</t>
  </si>
  <si>
    <t>Lifetime Sports</t>
  </si>
  <si>
    <t>SRWM 220</t>
  </si>
  <si>
    <t>Adventure Sports</t>
  </si>
  <si>
    <t>SRWM 237</t>
  </si>
  <si>
    <t>Holistic Health</t>
  </si>
  <si>
    <t>EXS 345</t>
  </si>
  <si>
    <t>Exercise Physiology</t>
  </si>
  <si>
    <t>INTS XX</t>
  </si>
  <si>
    <t>1 season of participation in intercollegiate athletics</t>
  </si>
  <si>
    <t>EQST course numbered 225 or higher w/ weekly riding lab</t>
  </si>
  <si>
    <t>Global Competence Options</t>
  </si>
  <si>
    <t>ANTH/
SOC 315</t>
  </si>
  <si>
    <t>Human Ecology</t>
  </si>
  <si>
    <t>COMM/ 
INCL 225</t>
  </si>
  <si>
    <t>Intercultural Communication</t>
  </si>
  <si>
    <t>EDUC 240</t>
  </si>
  <si>
    <t>Teaching in Urban America *</t>
  </si>
  <si>
    <t>ENGL 361</t>
  </si>
  <si>
    <t>Contemporary World Literature</t>
  </si>
  <si>
    <t>ENST 201</t>
  </si>
  <si>
    <t>Environment and Society</t>
  </si>
  <si>
    <t>ENST 330</t>
  </si>
  <si>
    <t>God, Country and Climate Change</t>
  </si>
  <si>
    <t>HUM 150 &amp;151</t>
  </si>
  <si>
    <t>Independent Language Learning I &amp; II</t>
  </si>
  <si>
    <t>IDEV 338</t>
  </si>
  <si>
    <t>Issues in Development</t>
  </si>
  <si>
    <t>Intercultural Competencies</t>
  </si>
  <si>
    <t>INCL/ 
BADM 343</t>
  </si>
  <si>
    <t>Multicultural Teams &amp; Leadership</t>
  </si>
  <si>
    <t>LING 220</t>
  </si>
  <si>
    <t>Introduction to Linguistics</t>
  </si>
  <si>
    <t>LING 312</t>
  </si>
  <si>
    <t>Sociolinguistics</t>
  </si>
  <si>
    <t>MISS 242</t>
  </si>
  <si>
    <t>Missions and the Global Church</t>
  </si>
  <si>
    <t>POLS 230</t>
  </si>
  <si>
    <t>Switzerland: A Case Study in European Politics and Culture</t>
  </si>
  <si>
    <t>PSY 318</t>
  </si>
  <si>
    <t>Psychology of Race and Racism</t>
  </si>
  <si>
    <t>SOC/ INCL/ 
ANTH 350</t>
  </si>
  <si>
    <t>Culture Change &amp; Globalization</t>
  </si>
  <si>
    <t>Requirements met by Honors</t>
  </si>
  <si>
    <r>
      <rPr>
        <b/>
        <sz val="11"/>
        <color theme="1"/>
        <rFont val="Calibri"/>
        <family val="2"/>
        <scheme val="minor"/>
      </rPr>
      <t>Science (Pre-2022)</t>
    </r>
    <r>
      <rPr>
        <sz val="11"/>
        <color theme="1"/>
        <rFont val="Calibri"/>
        <family val="2"/>
        <scheme val="minor"/>
      </rPr>
      <t xml:space="preserve">
INTS 150/154/155/157</t>
    </r>
  </si>
  <si>
    <t>Mathematics, Natural
Science, WRIT 101, ½ Social
Science</t>
  </si>
  <si>
    <r>
      <rPr>
        <b/>
        <sz val="11"/>
        <color theme="1"/>
        <rFont val="Calibri"/>
        <family val="2"/>
        <scheme val="minor"/>
      </rPr>
      <t>Science (2022 – 2023 and After)</t>
    </r>
    <r>
      <rPr>
        <sz val="11"/>
        <color theme="1"/>
        <rFont val="Calibri"/>
        <family val="2"/>
        <scheme val="minor"/>
      </rPr>
      <t xml:space="preserve">
INTS 150/154/155/180/181</t>
    </r>
  </si>
  <si>
    <t xml:space="preserve">Mathematics, Natural
Science, ½ Social Science,
Integrated Humanities </t>
  </si>
  <si>
    <r>
      <rPr>
        <b/>
        <sz val="11"/>
        <color theme="1"/>
        <rFont val="Calibri"/>
        <family val="2"/>
        <scheme val="minor"/>
      </rPr>
      <t>London</t>
    </r>
    <r>
      <rPr>
        <sz val="11"/>
        <color theme="1"/>
        <rFont val="Calibri"/>
        <family val="2"/>
        <scheme val="minor"/>
      </rPr>
      <t xml:space="preserve">
INTS 170/171 </t>
    </r>
  </si>
  <si>
    <t>Earned a C- or above in each Major/Concentration/Minor credit</t>
  </si>
  <si>
    <t xml:space="preserve">Minimum of 124 credit hours completed </t>
  </si>
  <si>
    <t>At least 50% of major completed through Houghton</t>
  </si>
  <si>
    <t>30 credit hours from Houghton</t>
  </si>
  <si>
    <t>18 of the last 24 credit hours are from Houghton</t>
  </si>
  <si>
    <t>Total Gen Ed Credits:</t>
  </si>
  <si>
    <t>MHS 230 
&amp; 280</t>
  </si>
  <si>
    <t>POLS/HIST/
HUM 247</t>
  </si>
  <si>
    <t>Houghton University</t>
  </si>
  <si>
    <t>Total Major LA Credits:</t>
  </si>
  <si>
    <t>Total Gen Ed LA Credits:</t>
  </si>
  <si>
    <t>Biblical and Theological Studies* (9 hours)</t>
  </si>
  <si>
    <t>General Education Requirements</t>
  </si>
  <si>
    <t>Mathematics BA</t>
  </si>
  <si>
    <t>Minimum of 93 Liberal Arts credits</t>
  </si>
  <si>
    <t>Mathematics Major Requirements</t>
  </si>
  <si>
    <t>Prerequisite Options</t>
  </si>
  <si>
    <t>Calculus I</t>
  </si>
  <si>
    <t>MATH 181</t>
  </si>
  <si>
    <t>MATH 182 Calculus II</t>
  </si>
  <si>
    <t>MATH 210 Introduction to Proofs</t>
  </si>
  <si>
    <t>MATH 261 Linear Algebra</t>
  </si>
  <si>
    <t>MATH 325 Real Analysis I</t>
  </si>
  <si>
    <t>MATH 361 Abstract Algebra I</t>
  </si>
  <si>
    <t>MATH 482 Senior Capstone: Mathematics Seminar</t>
  </si>
  <si>
    <t>Core Courses (20 hours)</t>
  </si>
  <si>
    <t>Mathematics Electives*  (12 hours)</t>
  </si>
  <si>
    <t>Mathematic Elective Options</t>
  </si>
  <si>
    <t>Recommendations</t>
  </si>
  <si>
    <t>(32 hours in core; 4–8 prerequisite hours)</t>
  </si>
  <si>
    <t>MATH 1</t>
  </si>
  <si>
    <t>Degree Requirements</t>
  </si>
  <si>
    <t>Official degree and program requirements are housed in the Registrar's Office. This degree audit worksheet serves as an advising tool; it is not a contract, an academic transcript, or an official notification of completion of degree/program requirements. It is the student's responsibility to be aware of and understand the requirements of his/her degree program. If assistance is needed, students should consult their academic advisor and the University's academic catalog.</t>
  </si>
  <si>
    <t>Natural Science* (4 hours)</t>
  </si>
  <si>
    <t>Writing-Enriched Course*:</t>
  </si>
  <si>
    <t>Biblical and Theological Studies Options</t>
  </si>
  <si>
    <t>BIBL or THEL course</t>
  </si>
  <si>
    <t>STEM 140</t>
  </si>
  <si>
    <t>Reason &amp; Abstraction</t>
  </si>
  <si>
    <t>DSCI 151</t>
  </si>
  <si>
    <t>Data Science for Beginners</t>
  </si>
  <si>
    <t>DSCI 152</t>
  </si>
  <si>
    <t>Data Science Fundamentals</t>
  </si>
  <si>
    <t>Entire category met by completing a natural science major, minor, 16 hours of lab science courses; at most half of category met by a standard lab science course or:</t>
  </si>
  <si>
    <t>Wildlife Behavior in East Africa  (meets category in full)</t>
  </si>
  <si>
    <t>Writing-Enriched Options</t>
  </si>
  <si>
    <t>Marketing Research and Analytics</t>
  </si>
  <si>
    <t>INCL/ SOC/ 
ANTH 243</t>
  </si>
  <si>
    <t>Any SPAN/ FREN/ GERM/ HEBR/ GREK language course</t>
  </si>
  <si>
    <t>3-4 credit language course taken while on study abroad</t>
  </si>
  <si>
    <t>GBS 201</t>
  </si>
  <si>
    <t>Introduction to Global Studies</t>
  </si>
  <si>
    <t>INCL 210</t>
  </si>
  <si>
    <t>Introduction to International Relations</t>
  </si>
  <si>
    <t>‡Cultural Anthropology meets either Social Science or Global Competence requirement, not both</t>
  </si>
  <si>
    <t>^Music &amp; Global Cultures from a Christian Perspective meets either Art &amp; Music or Global Competence requirement, not both.</t>
  </si>
  <si>
    <t>*for Education majors and minors only</t>
  </si>
  <si>
    <t>THEL 209, Writing-Enriched,
Integrated Humanities, ½
Social Science, Art and Music,
½ Global Competence</t>
  </si>
  <si>
    <t>Prerequisite Course* (4-8 hours)</t>
  </si>
  <si>
    <t>MATH 170/171 Calculus I with Pre-calculus A and B</t>
  </si>
  <si>
    <t>4, 4</t>
  </si>
  <si>
    <r>
      <t xml:space="preserve">Often, Math majors will take more math courses than the minimum requirements. This is strongly recommended for those planning to attend graduate school. It is highly recommended that teachers of math take </t>
    </r>
    <r>
      <rPr>
        <i/>
        <sz val="11"/>
        <color theme="1"/>
        <rFont val="Calibri"/>
        <family val="2"/>
        <scheme val="minor"/>
      </rPr>
      <t>MATH 333 Probability &amp; Statistics (LA</t>
    </r>
    <r>
      <rPr>
        <sz val="11"/>
        <color theme="1"/>
        <rFont val="Calibri"/>
        <family val="2"/>
        <scheme val="minor"/>
      </rPr>
      <t xml:space="preserve">) or </t>
    </r>
    <r>
      <rPr>
        <i/>
        <sz val="11"/>
        <color theme="1"/>
        <rFont val="Calibri"/>
        <family val="2"/>
        <scheme val="minor"/>
      </rPr>
      <t>MATH 351 Modern Geometrics (LA)</t>
    </r>
  </si>
  <si>
    <t xml:space="preserve">Choose Mathematics electives above 210 to total 12 hours; at least 4 hours must be 300-level or higher.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</si>
</sst>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24"/>
      <color rgb="FF37174A"/>
      <name val="Calibri"/>
      <family val="2"/>
      <scheme val="minor"/>
    </font>
    <font>
      <b/>
      <sz val="14"/>
      <color rgb="FF37174A"/>
      <name val="Calibri"/>
      <family val="2"/>
      <scheme val="minor"/>
    </font>
    <font>
      <b/>
      <sz val="14"/>
      <color theme="1"/>
      <name val="Calibri"/>
      <family val="2"/>
      <scheme val="minor"/>
    </font>
    <font>
      <b/>
      <sz val="14"/>
      <color rgb="FFDAAA00"/>
      <name val="Calibri"/>
      <family val="2"/>
      <scheme val="minor"/>
    </font>
    <font>
      <b/>
      <i/>
      <sz val="14"/>
      <color theme="1"/>
      <name val="Calibri"/>
      <family val="2"/>
      <scheme val="minor"/>
    </font>
    <font>
      <sz val="12"/>
      <color rgb="FF4D4D4F"/>
      <name val="Calibri"/>
      <family val="2"/>
      <scheme val="minor"/>
    </font>
    <font>
      <i/>
      <sz val="11"/>
      <color theme="1"/>
      <name val="Calibri"/>
      <family val="2"/>
      <scheme val="minor"/>
    </font>
    <font>
      <sz val="14"/>
      <color theme="1"/>
      <name val="Calibri"/>
      <family val="2"/>
      <scheme val="minor"/>
    </font>
    <font>
      <sz val="14"/>
      <color rgb="FF4D4D4F"/>
      <name val="Calibri"/>
      <family val="2"/>
      <scheme val="minor"/>
    </font>
    <font>
      <b/>
      <sz val="11"/>
      <color theme="1"/>
      <name val="Calibri"/>
      <family val="2"/>
      <scheme val="minor"/>
    </font>
    <font>
      <b/>
      <sz val="11"/>
      <color rgb="FFDAAA00"/>
      <name val="Calibri"/>
      <family val="2"/>
      <scheme val="minor"/>
    </font>
    <font>
      <sz val="11"/>
      <color rgb="FF4D4D4F"/>
      <name val="Calibri"/>
      <family val="2"/>
      <scheme val="minor"/>
    </font>
    <font>
      <sz val="10"/>
      <color rgb="FF00000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i/>
      <sz val="14"/>
      <color rgb="FF000000"/>
      <name val="Calibri"/>
      <family val="2"/>
      <scheme val="minor"/>
    </font>
    <font>
      <sz val="14"/>
      <color rgb="FF000000"/>
      <name val="Calibri"/>
      <family val="2"/>
      <scheme val="minor"/>
    </font>
    <font>
      <i/>
      <sz val="14"/>
      <color theme="1"/>
      <name val="Calibri"/>
      <family val="2"/>
      <scheme val="minor"/>
    </font>
    <font>
      <sz val="10"/>
      <color rgb="FF000000"/>
      <name val="Calibri Light"/>
      <family val="2"/>
      <scheme val="major"/>
    </font>
    <font>
      <b/>
      <sz val="12"/>
      <color rgb="FFDAAA00"/>
      <name val="Berthold City"/>
    </font>
    <font>
      <i/>
      <sz val="10"/>
      <color theme="1"/>
      <name val="Calibri Light"/>
      <family val="2"/>
      <scheme val="major"/>
    </font>
    <font>
      <sz val="10"/>
      <color theme="1"/>
      <name val="Calibri Light"/>
      <family val="2"/>
      <scheme val="major"/>
    </font>
    <font>
      <sz val="10"/>
      <color rgb="FF4D4D4F"/>
      <name val="Calibri Light"/>
      <family val="2"/>
      <scheme val="major"/>
    </font>
    <font>
      <i/>
      <sz val="10"/>
      <color rgb="FF4D4D4F"/>
      <name val="Calibri Light"/>
      <family val="2"/>
      <scheme val="major"/>
    </font>
    <font>
      <b/>
      <sz val="10"/>
      <color theme="1"/>
      <name val="Calibri Light"/>
      <family val="2"/>
      <scheme val="major"/>
    </font>
    <font>
      <sz val="10"/>
      <color rgb="FF000000"/>
      <name val="Tenorite"/>
    </font>
    <font>
      <b/>
      <sz val="12"/>
      <color theme="1"/>
      <name val="Calibri Light"/>
      <family val="2"/>
      <scheme val="major"/>
    </font>
    <font>
      <sz val="12"/>
      <color theme="1"/>
      <name val="Calibri Light"/>
      <family val="2"/>
      <scheme val="major"/>
    </font>
    <font>
      <b/>
      <i/>
      <sz val="10"/>
      <color theme="1"/>
      <name val="Calibri"/>
      <family val="2"/>
      <scheme val="minor"/>
    </font>
    <font>
      <sz val="10"/>
      <name val="Calibri Light"/>
      <family val="2"/>
      <scheme val="major"/>
    </font>
    <font>
      <b/>
      <sz val="16"/>
      <color rgb="FF37174A"/>
      <name val="Calibri"/>
      <family val="2"/>
      <scheme val="minor"/>
    </font>
    <font>
      <sz val="11"/>
      <color rgb="FF454545"/>
      <name val="Courier New"/>
      <family val="3"/>
    </font>
    <font>
      <b/>
      <sz val="22"/>
      <color rgb="FF37174A"/>
      <name val="Calibri"/>
      <family val="2"/>
      <scheme val="minor"/>
    </font>
    <font>
      <sz val="11"/>
      <color rgb="FF000000"/>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style="thin">
        <color rgb="FF4D4D4F"/>
      </left>
      <right style="thin">
        <color rgb="FF4D4D4F"/>
      </right>
      <top style="thin">
        <color rgb="FF4D4D4F"/>
      </top>
      <bottom style="thin">
        <color rgb="FF4D4D4F"/>
      </bottom>
      <diagonal/>
    </border>
    <border>
      <left style="thin">
        <color indexed="64"/>
      </left>
      <right/>
      <top style="thin">
        <color rgb="FF4D4D4F"/>
      </top>
      <bottom style="thin">
        <color rgb="FF4D4D4F"/>
      </bottom>
      <diagonal/>
    </border>
    <border>
      <left style="thin">
        <color rgb="FF4D4D4F"/>
      </left>
      <right style="thin">
        <color rgb="FF4D4D4F"/>
      </right>
      <top style="thin">
        <color indexed="64"/>
      </top>
      <bottom style="thin">
        <color indexed="64"/>
      </bottom>
      <diagonal/>
    </border>
    <border>
      <left style="thin">
        <color indexed="64"/>
      </left>
      <right/>
      <top style="thin">
        <color rgb="FF4D4D4F"/>
      </top>
      <bottom style="thin">
        <color indexed="64"/>
      </bottom>
      <diagonal/>
    </border>
    <border>
      <left/>
      <right/>
      <top style="thin">
        <color rgb="FF4D4D4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4D4D4F"/>
      </left>
      <right style="thin">
        <color rgb="FF4D4D4F"/>
      </right>
      <top style="thin">
        <color indexed="64"/>
      </top>
      <bottom style="thin">
        <color rgb="FF4D4D4F"/>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1" fillId="0" borderId="0" xfId="0" applyFont="1" applyAlignment="1">
      <alignment vertical="center"/>
    </xf>
    <xf numFmtId="0" fontId="3" fillId="0" borderId="0" xfId="0" applyFont="1" applyAlignment="1">
      <alignment horizontal="center"/>
    </xf>
    <xf numFmtId="0" fontId="3" fillId="0" borderId="0" xfId="0" applyFont="1"/>
    <xf numFmtId="0" fontId="4" fillId="0" borderId="0" xfId="0" applyFont="1" applyAlignment="1">
      <alignment horizontal="lef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5" fillId="0" borderId="0" xfId="0" applyFont="1"/>
    <xf numFmtId="0" fontId="2" fillId="0" borderId="0" xfId="0" applyFont="1" applyAlignment="1">
      <alignment horizontal="left" vertical="center"/>
    </xf>
    <xf numFmtId="0" fontId="0" fillId="0" borderId="0" xfId="0" applyAlignment="1">
      <alignment horizontal="center"/>
    </xf>
    <xf numFmtId="0" fontId="8"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0" xfId="0" applyFont="1"/>
    <xf numFmtId="0" fontId="9" fillId="0" borderId="1" xfId="0" applyFont="1" applyBorder="1" applyAlignment="1" applyProtection="1">
      <alignment horizontal="center" vertical="center"/>
      <protection locked="0"/>
    </xf>
    <xf numFmtId="0" fontId="9" fillId="0" borderId="0" xfId="0" applyFont="1" applyAlignment="1">
      <alignment horizontal="center"/>
    </xf>
    <xf numFmtId="0" fontId="6" fillId="0" borderId="1" xfId="0" applyFont="1" applyBorder="1" applyAlignment="1" applyProtection="1">
      <alignment horizontal="left" vertical="center"/>
      <protection locked="0"/>
    </xf>
    <xf numFmtId="0" fontId="11" fillId="0" borderId="0" xfId="0" applyFont="1" applyAlignment="1">
      <alignment horizontal="center" vertical="center"/>
    </xf>
    <xf numFmtId="0" fontId="7" fillId="0" borderId="0" xfId="0" applyFont="1" applyAlignment="1">
      <alignment horizontal="right"/>
    </xf>
    <xf numFmtId="0" fontId="0" fillId="0" borderId="0" xfId="0" applyFont="1"/>
    <xf numFmtId="0" fontId="12" fillId="0" borderId="1" xfId="0" applyFont="1" applyBorder="1" applyAlignment="1" applyProtection="1">
      <alignment horizontal="left" vertical="center"/>
      <protection locked="0"/>
    </xf>
    <xf numFmtId="0" fontId="12" fillId="0" borderId="0" xfId="0" applyFont="1"/>
    <xf numFmtId="0" fontId="12" fillId="0" borderId="1" xfId="0" applyFont="1" applyBorder="1" applyAlignment="1" applyProtection="1">
      <alignment horizontal="center" vertical="center"/>
      <protection locked="0"/>
    </xf>
    <xf numFmtId="0" fontId="12" fillId="0" borderId="0" xfId="0" applyFont="1" applyAlignment="1">
      <alignment horizontal="center"/>
    </xf>
    <xf numFmtId="0" fontId="12" fillId="0" borderId="0" xfId="0" applyFont="1" applyBorder="1" applyAlignment="1" applyProtection="1">
      <alignment horizontal="center"/>
      <protection locked="0"/>
    </xf>
    <xf numFmtId="0" fontId="0" fillId="0" borderId="0" xfId="0" applyAlignment="1">
      <alignment horizontal="center" vertical="center"/>
    </xf>
    <xf numFmtId="0" fontId="0" fillId="0" borderId="0" xfId="0" applyFont="1" applyAlignment="1">
      <alignment horizontal="center" vertical="center"/>
    </xf>
    <xf numFmtId="0" fontId="13" fillId="0" borderId="0" xfId="0" applyFont="1" applyAlignment="1">
      <alignment horizontal="center"/>
    </xf>
    <xf numFmtId="0" fontId="13" fillId="0" borderId="0" xfId="0" applyFont="1"/>
    <xf numFmtId="0" fontId="13"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left" vertical="center"/>
    </xf>
    <xf numFmtId="0" fontId="15" fillId="0" borderId="0" xfId="0" applyFont="1" applyAlignment="1">
      <alignment horizontal="left" vertical="center"/>
    </xf>
    <xf numFmtId="0" fontId="8" fillId="0" borderId="0" xfId="0" applyFont="1" applyAlignment="1">
      <alignment horizontal="center"/>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17" fillId="0" borderId="0" xfId="0" applyFont="1"/>
    <xf numFmtId="0" fontId="9" fillId="0" borderId="0" xfId="0" applyFont="1" applyAlignment="1" applyProtection="1">
      <alignment horizont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18" fillId="0" borderId="0" xfId="0" applyFont="1"/>
    <xf numFmtId="0" fontId="8" fillId="0" borderId="1" xfId="0" applyFont="1" applyBorder="1" applyAlignment="1" applyProtection="1">
      <alignment horizontal="left" vertical="center"/>
      <protection locked="0"/>
    </xf>
    <xf numFmtId="0" fontId="18" fillId="0" borderId="0" xfId="0" applyFont="1" applyAlignment="1" applyProtection="1">
      <alignment horizont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18" fillId="0" borderId="0" xfId="0" applyFont="1" applyAlignment="1">
      <alignment horizontal="center"/>
    </xf>
    <xf numFmtId="0" fontId="2" fillId="0" borderId="0" xfId="0" applyFont="1" applyAlignment="1">
      <alignment horizontal="center"/>
    </xf>
    <xf numFmtId="0" fontId="6" fillId="0" borderId="0" xfId="0" applyFont="1" applyAlignment="1" applyProtection="1">
      <alignment horizontal="center"/>
      <protection locked="0"/>
    </xf>
    <xf numFmtId="0" fontId="2" fillId="0" borderId="0" xfId="0" applyFont="1"/>
    <xf numFmtId="0" fontId="1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19" fillId="0" borderId="0" xfId="0" applyFont="1" applyAlignment="1">
      <alignment horizontal="center"/>
    </xf>
    <xf numFmtId="0" fontId="15" fillId="0" borderId="0" xfId="0" applyFont="1" applyAlignment="1">
      <alignment vertical="center"/>
    </xf>
    <xf numFmtId="0" fontId="20" fillId="0" borderId="0" xfId="0" applyFont="1" applyAlignment="1">
      <alignment horizontal="center"/>
    </xf>
    <xf numFmtId="0" fontId="20" fillId="0" borderId="0" xfId="0" applyFont="1"/>
    <xf numFmtId="0" fontId="22" fillId="0" borderId="0" xfId="0" applyFont="1" applyAlignment="1">
      <alignment horizontal="center"/>
    </xf>
    <xf numFmtId="0" fontId="23" fillId="0" borderId="0" xfId="0" applyFont="1" applyAlignment="1">
      <alignment horizontal="center"/>
    </xf>
    <xf numFmtId="49" fontId="24" fillId="0" borderId="4" xfId="0" applyNumberFormat="1" applyFont="1" applyBorder="1"/>
    <xf numFmtId="49" fontId="24" fillId="0" borderId="0" xfId="0" applyNumberFormat="1" applyFont="1"/>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Alignment="1">
      <alignment horizontal="center"/>
    </xf>
    <xf numFmtId="0" fontId="27" fillId="0" borderId="0" xfId="0" applyFont="1"/>
    <xf numFmtId="0" fontId="28" fillId="0" borderId="0" xfId="0" applyFont="1" applyAlignment="1">
      <alignment horizontal="center"/>
    </xf>
    <xf numFmtId="49" fontId="24" fillId="0" borderId="6" xfId="0" applyNumberFormat="1" applyFont="1" applyBorder="1"/>
    <xf numFmtId="0" fontId="25" fillId="0" borderId="0" xfId="0" applyFont="1" applyAlignment="1">
      <alignment horizontal="center"/>
    </xf>
    <xf numFmtId="49" fontId="24" fillId="0" borderId="0" xfId="0" applyNumberFormat="1" applyFont="1" applyAlignment="1">
      <alignment horizontal="left" vertical="center"/>
    </xf>
    <xf numFmtId="0" fontId="28" fillId="0" borderId="0" xfId="0" applyFont="1"/>
    <xf numFmtId="0" fontId="29" fillId="0" borderId="0" xfId="0" applyFont="1"/>
    <xf numFmtId="49" fontId="24" fillId="0" borderId="11" xfId="0" applyNumberFormat="1" applyFont="1" applyBorder="1"/>
    <xf numFmtId="0" fontId="31" fillId="0" borderId="6" xfId="0" applyFont="1" applyBorder="1" applyAlignment="1">
      <alignment horizontal="center" vertical="center"/>
    </xf>
    <xf numFmtId="0" fontId="33" fillId="0" borderId="0" xfId="0" applyFont="1"/>
    <xf numFmtId="0" fontId="12" fillId="0" borderId="12" xfId="0" applyFont="1" applyBorder="1" applyAlignment="1" applyProtection="1">
      <alignment horizontal="center"/>
      <protection locked="0"/>
    </xf>
    <xf numFmtId="0" fontId="14" fillId="0" borderId="0" xfId="0" applyFont="1"/>
    <xf numFmtId="0" fontId="14" fillId="0" borderId="0" xfId="0" applyFont="1" applyAlignment="1">
      <alignment vertical="center" wrapText="1"/>
    </xf>
    <xf numFmtId="0" fontId="14"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2" fillId="0" borderId="0" xfId="0" applyFont="1" applyAlignment="1">
      <alignment horizontal="left" vertical="center"/>
    </xf>
    <xf numFmtId="0" fontId="35" fillId="0" borderId="0" xfId="0" applyFont="1"/>
    <xf numFmtId="0" fontId="2"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vertical="center"/>
    </xf>
    <xf numFmtId="0" fontId="36" fillId="0" borderId="0" xfId="0" applyFont="1" applyAlignment="1">
      <alignment horizontal="center"/>
    </xf>
    <xf numFmtId="0" fontId="36" fillId="0" borderId="0" xfId="0" applyFont="1"/>
    <xf numFmtId="0" fontId="36" fillId="0" borderId="0" xfId="0" applyFont="1" applyAlignment="1" applyProtection="1">
      <alignment horizontal="center" vertical="center"/>
      <protection locked="0"/>
    </xf>
    <xf numFmtId="0" fontId="0" fillId="0" borderId="0" xfId="0" applyAlignment="1">
      <alignment horizontal="left"/>
    </xf>
    <xf numFmtId="0" fontId="12" fillId="0"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center" vertical="center"/>
    </xf>
    <xf numFmtId="0" fontId="16" fillId="0" borderId="0" xfId="0" applyFont="1" applyAlignment="1">
      <alignment horizontal="right" vertical="center"/>
    </xf>
    <xf numFmtId="0" fontId="34" fillId="0" borderId="0" xfId="0" applyFont="1" applyAlignment="1">
      <alignment horizontal="center" vertical="center"/>
    </xf>
    <xf numFmtId="49" fontId="24" fillId="0" borderId="9" xfId="0" applyNumberFormat="1" applyFont="1" applyBorder="1" applyAlignment="1">
      <alignment horizontal="left"/>
    </xf>
    <xf numFmtId="49" fontId="24" fillId="0" borderId="10" xfId="0" applyNumberFormat="1" applyFont="1" applyBorder="1" applyAlignment="1">
      <alignment horizontal="left"/>
    </xf>
    <xf numFmtId="49" fontId="21" fillId="0" borderId="0" xfId="0" applyNumberFormat="1" applyFont="1" applyAlignment="1">
      <alignment horizontal="left"/>
    </xf>
    <xf numFmtId="49" fontId="24" fillId="0" borderId="2" xfId="0" applyNumberFormat="1" applyFont="1" applyBorder="1" applyAlignment="1">
      <alignment horizontal="left"/>
    </xf>
    <xf numFmtId="49" fontId="24" fillId="0" borderId="3" xfId="0" applyNumberFormat="1" applyFont="1" applyBorder="1" applyAlignment="1">
      <alignment horizontal="left"/>
    </xf>
    <xf numFmtId="49" fontId="24" fillId="0" borderId="5" xfId="0" applyNumberFormat="1" applyFont="1" applyBorder="1" applyAlignment="1">
      <alignment horizontal="left"/>
    </xf>
    <xf numFmtId="49" fontId="24" fillId="0" borderId="7" xfId="0" applyNumberFormat="1" applyFont="1" applyBorder="1" applyAlignment="1">
      <alignment horizontal="left"/>
    </xf>
    <xf numFmtId="49" fontId="24" fillId="0" borderId="8" xfId="0" applyNumberFormat="1" applyFont="1" applyBorder="1" applyAlignment="1">
      <alignment horizontal="left"/>
    </xf>
    <xf numFmtId="0" fontId="32"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0" fontId="0" fillId="0" borderId="0" xfId="0" applyAlignment="1">
      <alignment horizontal="right" vertical="center" wrapText="1"/>
    </xf>
    <xf numFmtId="0" fontId="0" fillId="0" borderId="0" xfId="0" applyAlignment="1">
      <alignment horizontal="center" vertical="center" wrapText="1"/>
    </xf>
    <xf numFmtId="0" fontId="14" fillId="0" borderId="0" xfId="0" applyFont="1" applyAlignment="1">
      <alignment horizontal="left" vertical="center" wrapText="1"/>
    </xf>
    <xf numFmtId="0" fontId="2" fillId="0" borderId="0" xfId="0" applyFont="1" applyAlignment="1">
      <alignment horizontal="right" vertical="center"/>
    </xf>
    <xf numFmtId="0" fontId="14" fillId="0" borderId="0" xfId="0" applyFont="1" applyAlignment="1">
      <alignment horizontal="left"/>
    </xf>
    <xf numFmtId="0" fontId="14" fillId="0" borderId="0" xfId="0" applyFont="1" applyAlignment="1">
      <alignment horizontal="left" vertical="center"/>
    </xf>
    <xf numFmtId="0" fontId="30"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30</xdr:row>
          <xdr:rowOff>171450</xdr:rowOff>
        </xdr:from>
        <xdr:to>
          <xdr:col>4</xdr:col>
          <xdr:colOff>476250</xdr:colOff>
          <xdr:row>32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29</xdr:row>
          <xdr:rowOff>142875</xdr:rowOff>
        </xdr:from>
        <xdr:to>
          <xdr:col>4</xdr:col>
          <xdr:colOff>466725</xdr:colOff>
          <xdr:row>31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171450</xdr:rowOff>
        </xdr:from>
        <xdr:to>
          <xdr:col>4</xdr:col>
          <xdr:colOff>466725</xdr:colOff>
          <xdr:row>30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25</xdr:row>
          <xdr:rowOff>171450</xdr:rowOff>
        </xdr:from>
        <xdr:to>
          <xdr:col>4</xdr:col>
          <xdr:colOff>466725</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3AF45-D3EE-4070-944A-6B70E8A85121}">
  <sheetPr>
    <pageSetUpPr fitToPage="1"/>
  </sheetPr>
  <dimension ref="A1:W45"/>
  <sheetViews>
    <sheetView showGridLines="0" tabSelected="1" zoomScaleNormal="100" workbookViewId="0">
      <selection sqref="A1:G1"/>
    </sheetView>
  </sheetViews>
  <sheetFormatPr defaultRowHeight="15"/>
  <cols>
    <col min="1" max="2" width="4.7109375" customWidth="1"/>
    <col min="3" max="3" width="64.42578125" bestFit="1" customWidth="1"/>
    <col min="4" max="4" width="2.7109375" customWidth="1"/>
    <col min="5" max="5" width="7.42578125" style="25" bestFit="1" customWidth="1"/>
    <col min="6" max="6" width="2.7109375" customWidth="1"/>
    <col min="7" max="7" width="18" style="25" bestFit="1" customWidth="1"/>
  </cols>
  <sheetData>
    <row r="1" spans="1:8" ht="28.5">
      <c r="A1" s="99" t="s">
        <v>172</v>
      </c>
      <c r="B1" s="99"/>
      <c r="C1" s="99"/>
      <c r="D1" s="99"/>
      <c r="E1" s="99"/>
      <c r="F1" s="99"/>
      <c r="G1" s="99"/>
      <c r="H1" s="32"/>
    </row>
    <row r="2" spans="1:8" ht="21">
      <c r="A2" s="108" t="s">
        <v>177</v>
      </c>
      <c r="B2" s="108"/>
      <c r="C2" s="108"/>
      <c r="D2" s="108"/>
      <c r="E2" s="108"/>
      <c r="F2" s="108"/>
      <c r="G2" s="108"/>
    </row>
    <row r="3" spans="1:8" ht="18.75">
      <c r="A3" s="97" t="s">
        <v>193</v>
      </c>
      <c r="B3" s="97"/>
      <c r="C3" s="97"/>
      <c r="D3" s="97"/>
      <c r="E3" s="97"/>
      <c r="F3" s="97"/>
      <c r="G3" s="97"/>
    </row>
    <row r="4" spans="1:8">
      <c r="A4" s="27"/>
      <c r="B4" s="28"/>
      <c r="C4" s="98" t="s">
        <v>173</v>
      </c>
      <c r="D4" s="98"/>
      <c r="E4" s="98"/>
      <c r="F4" s="98"/>
      <c r="G4" s="33">
        <f>SUMIFS($E:$E,$A:$A,"x",G:G,"LA")+SUMIFS($E:$E,$A:$A,"tr",G:G,"LA")</f>
        <v>0</v>
      </c>
      <c r="H4" s="32"/>
    </row>
    <row r="5" spans="1:8" hidden="1">
      <c r="C5" s="18" t="s">
        <v>4</v>
      </c>
      <c r="E5" s="25">
        <f>SUMIF(A:A,"x",E:E)</f>
        <v>0</v>
      </c>
      <c r="G5" s="25" t="s">
        <v>5</v>
      </c>
      <c r="H5">
        <f>SUMIFS(E:E,A:A,"x",G:G,"LA")</f>
        <v>0</v>
      </c>
    </row>
    <row r="6" spans="1:8">
      <c r="C6" s="18"/>
    </row>
    <row r="7" spans="1:8" ht="18.75">
      <c r="A7" s="2"/>
      <c r="B7" s="3"/>
      <c r="C7" s="4" t="s">
        <v>179</v>
      </c>
      <c r="D7" s="5"/>
      <c r="E7" s="17" t="s">
        <v>0</v>
      </c>
      <c r="F7" s="7"/>
      <c r="G7" s="17" t="s">
        <v>1</v>
      </c>
      <c r="H7" s="8"/>
    </row>
    <row r="8" spans="1:8" ht="19.5" thickBot="1">
      <c r="C8" s="84" t="s">
        <v>222</v>
      </c>
    </row>
    <row r="9" spans="1:8" ht="15.75" thickBot="1">
      <c r="A9" s="78"/>
      <c r="B9" s="19"/>
      <c r="C9" s="93" t="s">
        <v>194</v>
      </c>
      <c r="D9" s="21"/>
      <c r="E9" s="22"/>
      <c r="F9" s="23"/>
      <c r="G9" s="22"/>
    </row>
    <row r="10" spans="1:8">
      <c r="A10" s="24"/>
      <c r="B10" s="19"/>
      <c r="C10" s="19"/>
      <c r="D10" s="19"/>
      <c r="E10" s="26"/>
      <c r="F10" s="19"/>
      <c r="G10" s="26"/>
    </row>
    <row r="11" spans="1:8" ht="19.5" thickBot="1">
      <c r="C11" s="9" t="s">
        <v>189</v>
      </c>
    </row>
    <row r="12" spans="1:8" ht="15.75" thickBot="1">
      <c r="A12" s="78"/>
      <c r="B12" s="19"/>
      <c r="C12" s="85" t="s">
        <v>183</v>
      </c>
      <c r="D12" s="19"/>
      <c r="E12" s="89">
        <v>4</v>
      </c>
      <c r="F12" s="90"/>
      <c r="G12" s="91" t="s">
        <v>2</v>
      </c>
    </row>
    <row r="13" spans="1:8" ht="15.75" thickBot="1">
      <c r="A13" s="78"/>
      <c r="B13" s="19"/>
      <c r="C13" s="19" t="s">
        <v>184</v>
      </c>
      <c r="D13" s="19"/>
      <c r="E13" s="89">
        <v>2</v>
      </c>
      <c r="F13" s="90"/>
      <c r="G13" s="91" t="s">
        <v>2</v>
      </c>
    </row>
    <row r="14" spans="1:8" ht="15.75" thickBot="1">
      <c r="A14" s="78"/>
      <c r="B14" s="19"/>
      <c r="C14" s="19" t="s">
        <v>185</v>
      </c>
      <c r="D14" s="19"/>
      <c r="E14" s="89">
        <v>4</v>
      </c>
      <c r="F14" s="90"/>
      <c r="G14" s="91" t="s">
        <v>2</v>
      </c>
    </row>
    <row r="15" spans="1:8" ht="15.75" thickBot="1">
      <c r="A15" s="78"/>
      <c r="B15" s="19"/>
      <c r="C15" s="19" t="s">
        <v>186</v>
      </c>
      <c r="D15" s="19"/>
      <c r="E15" s="89">
        <v>4</v>
      </c>
      <c r="F15" s="90"/>
      <c r="G15" s="91" t="s">
        <v>2</v>
      </c>
    </row>
    <row r="16" spans="1:8" ht="15.75" thickBot="1">
      <c r="A16" s="78"/>
      <c r="B16" s="19"/>
      <c r="C16" s="85" t="s">
        <v>187</v>
      </c>
      <c r="D16" s="19"/>
      <c r="E16" s="89">
        <v>4</v>
      </c>
      <c r="F16" s="90"/>
      <c r="G16" s="91" t="s">
        <v>2</v>
      </c>
    </row>
    <row r="17" spans="1:23" ht="15.75" thickBot="1">
      <c r="A17" s="78"/>
      <c r="B17" s="19"/>
      <c r="C17" s="85" t="s">
        <v>188</v>
      </c>
      <c r="D17" s="19"/>
      <c r="E17" s="89">
        <v>2</v>
      </c>
      <c r="F17" s="90"/>
      <c r="G17" s="91" t="s">
        <v>2</v>
      </c>
    </row>
    <row r="18" spans="1:23">
      <c r="A18" s="19"/>
      <c r="B18" s="19"/>
      <c r="C18" s="19"/>
      <c r="D18" s="19"/>
      <c r="E18" s="26"/>
      <c r="F18" s="19"/>
      <c r="G18" s="26"/>
    </row>
    <row r="19" spans="1:23" ht="19.5" thickBot="1">
      <c r="C19" s="9" t="s">
        <v>190</v>
      </c>
    </row>
    <row r="20" spans="1:23" ht="15.75" thickBot="1">
      <c r="A20" s="78"/>
      <c r="B20" s="19"/>
      <c r="C20" s="20"/>
      <c r="D20" s="21"/>
      <c r="E20" s="22"/>
      <c r="F20" s="23"/>
      <c r="G20" s="22"/>
    </row>
    <row r="21" spans="1:23" ht="15.75" thickBot="1">
      <c r="A21" s="78"/>
      <c r="B21" s="19"/>
      <c r="C21" s="20"/>
      <c r="D21" s="21"/>
      <c r="E21" s="22"/>
      <c r="F21" s="23"/>
      <c r="G21" s="22"/>
    </row>
    <row r="22" spans="1:23" ht="15.75" thickBot="1">
      <c r="A22" s="78"/>
      <c r="B22" s="19"/>
      <c r="C22" s="20"/>
      <c r="D22" s="21"/>
      <c r="E22" s="22"/>
      <c r="F22" s="23"/>
      <c r="G22" s="22"/>
    </row>
    <row r="23" spans="1:23" ht="15.75" thickBot="1">
      <c r="A23" s="78"/>
      <c r="B23" s="19"/>
      <c r="C23" s="20"/>
      <c r="D23" s="21"/>
      <c r="E23" s="22"/>
      <c r="F23" s="23"/>
      <c r="G23" s="22"/>
    </row>
    <row r="24" spans="1:23" ht="15.75" thickBot="1">
      <c r="A24" s="78"/>
      <c r="B24" s="19"/>
      <c r="C24" s="20"/>
      <c r="D24" s="21"/>
      <c r="E24" s="22"/>
      <c r="F24" s="23"/>
      <c r="G24" s="22"/>
    </row>
    <row r="25" spans="1:23">
      <c r="C25" s="18"/>
    </row>
    <row r="26" spans="1:23" s="59" customFormat="1" ht="15.75">
      <c r="A26" s="58"/>
      <c r="C26" s="102" t="s">
        <v>195</v>
      </c>
      <c r="D26" s="102"/>
      <c r="E26" s="102"/>
      <c r="F26" s="102"/>
      <c r="G26" s="102"/>
      <c r="H26" s="60"/>
      <c r="K26" s="61"/>
    </row>
    <row r="27" spans="1:23" s="59" customFormat="1" ht="12.75">
      <c r="A27" s="58"/>
      <c r="C27" s="103" t="s">
        <v>164</v>
      </c>
      <c r="D27" s="104"/>
      <c r="E27" s="62"/>
      <c r="F27" s="63"/>
      <c r="G27" s="64"/>
      <c r="J27" s="61"/>
    </row>
    <row r="28" spans="1:23" s="59" customFormat="1">
      <c r="A28" s="65"/>
      <c r="B28" s="66"/>
      <c r="C28" s="105" t="s">
        <v>165</v>
      </c>
      <c r="D28" s="104"/>
      <c r="E28" s="76"/>
      <c r="F28" s="63"/>
      <c r="G28" s="77"/>
    </row>
    <row r="29" spans="1:23" s="59" customFormat="1" ht="15.75">
      <c r="A29" s="67"/>
      <c r="B29" s="68"/>
      <c r="C29" s="106" t="s">
        <v>178</v>
      </c>
      <c r="D29" s="107"/>
      <c r="E29" s="76"/>
      <c r="F29" s="63"/>
      <c r="G29" s="64"/>
      <c r="L29" s="69"/>
    </row>
    <row r="30" spans="1:23" s="59" customFormat="1" ht="12.75">
      <c r="A30" s="58"/>
      <c r="C30" s="100" t="s">
        <v>166</v>
      </c>
      <c r="D30" s="101"/>
      <c r="E30" s="70"/>
      <c r="F30" s="63"/>
      <c r="G30" s="71"/>
      <c r="L30" s="61"/>
    </row>
    <row r="31" spans="1:23" s="59" customFormat="1" ht="15.75">
      <c r="A31" s="65"/>
      <c r="B31" s="66"/>
      <c r="C31" s="100" t="s">
        <v>167</v>
      </c>
      <c r="D31" s="101"/>
      <c r="E31" s="70"/>
      <c r="F31" s="63"/>
      <c r="G31" s="71"/>
      <c r="L31" s="73"/>
      <c r="M31" s="74"/>
      <c r="N31" s="74"/>
      <c r="O31" s="74"/>
      <c r="P31" s="74"/>
      <c r="Q31" s="74"/>
      <c r="R31" s="74"/>
      <c r="S31" s="74"/>
      <c r="T31" s="74"/>
      <c r="U31" s="74"/>
      <c r="V31" s="74"/>
      <c r="W31" s="74"/>
    </row>
    <row r="32" spans="1:23" s="59" customFormat="1" ht="12.75">
      <c r="A32" s="58"/>
      <c r="C32" s="100" t="s">
        <v>168</v>
      </c>
      <c r="D32" s="101"/>
      <c r="E32" s="75"/>
      <c r="F32" s="63"/>
      <c r="G32" s="72"/>
      <c r="H32" s="71"/>
    </row>
    <row r="34" spans="1:8" ht="59.25" customHeight="1">
      <c r="A34" s="110" t="s">
        <v>196</v>
      </c>
      <c r="B34" s="111"/>
      <c r="C34" s="111"/>
      <c r="D34" s="111"/>
      <c r="E34" s="111"/>
      <c r="F34" s="111"/>
      <c r="G34" s="111"/>
    </row>
    <row r="36" spans="1:8" ht="31.5">
      <c r="A36" s="109" t="s">
        <v>3</v>
      </c>
      <c r="B36" s="109"/>
      <c r="C36" s="109"/>
      <c r="D36" s="109"/>
      <c r="E36" s="109"/>
      <c r="F36" s="109"/>
      <c r="G36" s="109"/>
      <c r="H36" s="1"/>
    </row>
    <row r="37" spans="1:8" ht="15" customHeight="1">
      <c r="A37" s="94" t="s">
        <v>180</v>
      </c>
      <c r="B37" s="94"/>
      <c r="C37" s="94"/>
      <c r="D37" s="82"/>
      <c r="E37" s="82"/>
    </row>
    <row r="38" spans="1:8" ht="15" customHeight="1">
      <c r="A38" s="96" t="s">
        <v>182</v>
      </c>
      <c r="B38" s="96"/>
      <c r="C38" t="s">
        <v>181</v>
      </c>
      <c r="E38" s="25">
        <v>4</v>
      </c>
      <c r="G38" s="25" t="s">
        <v>2</v>
      </c>
    </row>
    <row r="39" spans="1:8" ht="15" customHeight="1">
      <c r="A39" s="96" t="s">
        <v>223</v>
      </c>
      <c r="B39" s="96"/>
      <c r="C39" s="96"/>
      <c r="E39" s="25" t="s">
        <v>224</v>
      </c>
      <c r="G39" s="25" t="s">
        <v>2</v>
      </c>
    </row>
    <row r="40" spans="1:8">
      <c r="A40" s="92"/>
      <c r="B40" s="92"/>
      <c r="C40" s="92"/>
    </row>
    <row r="41" spans="1:8" ht="15" customHeight="1">
      <c r="A41" s="94" t="s">
        <v>191</v>
      </c>
      <c r="B41" s="94"/>
      <c r="C41" s="94"/>
      <c r="D41" s="82"/>
      <c r="E41" s="82"/>
    </row>
    <row r="42" spans="1:8" ht="15" customHeight="1">
      <c r="A42" s="95" t="s">
        <v>226</v>
      </c>
      <c r="B42" s="95"/>
      <c r="C42" s="95"/>
      <c r="D42" s="95"/>
      <c r="E42" s="95"/>
      <c r="F42" s="95"/>
      <c r="G42" s="95"/>
    </row>
    <row r="43" spans="1:8" ht="15" customHeight="1">
      <c r="A43" s="83"/>
      <c r="B43" s="83"/>
      <c r="C43" s="83"/>
      <c r="D43" s="83"/>
      <c r="E43" s="83"/>
      <c r="F43" s="83"/>
      <c r="G43" s="83"/>
    </row>
    <row r="44" spans="1:8" ht="18.75">
      <c r="A44" s="94" t="s">
        <v>192</v>
      </c>
      <c r="B44" s="94"/>
      <c r="C44" s="94"/>
      <c r="D44" s="82"/>
      <c r="E44" s="82"/>
    </row>
    <row r="45" spans="1:8" ht="45.75" customHeight="1">
      <c r="A45" s="95" t="s">
        <v>225</v>
      </c>
      <c r="B45" s="95"/>
      <c r="C45" s="95"/>
      <c r="D45" s="95"/>
      <c r="E45" s="95"/>
      <c r="F45" s="95"/>
      <c r="G45" s="95"/>
    </row>
  </sheetData>
  <mergeCells count="20">
    <mergeCell ref="A3:G3"/>
    <mergeCell ref="C4:F4"/>
    <mergeCell ref="A37:C37"/>
    <mergeCell ref="A41:C41"/>
    <mergeCell ref="A1:G1"/>
    <mergeCell ref="C31:D31"/>
    <mergeCell ref="C32:D32"/>
    <mergeCell ref="C26:G26"/>
    <mergeCell ref="C27:D27"/>
    <mergeCell ref="C28:D28"/>
    <mergeCell ref="C29:D29"/>
    <mergeCell ref="C30:D30"/>
    <mergeCell ref="A2:G2"/>
    <mergeCell ref="A36:G36"/>
    <mergeCell ref="A34:G34"/>
    <mergeCell ref="A44:C44"/>
    <mergeCell ref="A42:G42"/>
    <mergeCell ref="A45:G45"/>
    <mergeCell ref="A38:B38"/>
    <mergeCell ref="A39:C39"/>
  </mergeCells>
  <dataValidations count="4">
    <dataValidation type="whole" allowBlank="1" showInputMessage="1" showErrorMessage="1" promptTitle="Course Credit Hours" prompt=" " sqref="E20:F24 E9:F9 E12:E17" xr:uid="{74229D96-93C4-4778-8B2D-C676244745DF}">
      <formula1>1</formula1>
      <formula2>6</formula2>
    </dataValidation>
    <dataValidation allowBlank="1" showInputMessage="1" showErrorMessage="1" promptTitle="Course" sqref="C20:D24 C9:D9" xr:uid="{355E1AB9-0926-4642-A0E8-BB668820CE65}"/>
    <dataValidation allowBlank="1" showInputMessage="1" showErrorMessage="1" promptTitle="LA for Liberal Arts" prompt="  " sqref="G20:G24 G9 G12:G17" xr:uid="{A31A5B09-9325-4BB5-B0F6-4AF6DCEF0D9A}"/>
    <dataValidation allowBlank="1" showInputMessage="1" showErrorMessage="1" promptTitle="X or IP or TR" prompt="X = Completed_x000a_IP = In Progress_x000a_TR = Transferred " sqref="A12:A17 A20:A24 A9:A10" xr:uid="{578D1478-15B0-42AF-89D5-3BF21C2631C1}"/>
  </dataValidations>
  <pageMargins left="0.7" right="0.7" top="0.75" bottom="0.7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4</xdr:col>
                    <xdr:colOff>171450</xdr:colOff>
                    <xdr:row>30</xdr:row>
                    <xdr:rowOff>171450</xdr:rowOff>
                  </from>
                  <to>
                    <xdr:col>4</xdr:col>
                    <xdr:colOff>476250</xdr:colOff>
                    <xdr:row>32</xdr:row>
                    <xdr:rowOff>9525</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4</xdr:col>
                    <xdr:colOff>161925</xdr:colOff>
                    <xdr:row>29</xdr:row>
                    <xdr:rowOff>142875</xdr:rowOff>
                  </from>
                  <to>
                    <xdr:col>4</xdr:col>
                    <xdr:colOff>466725</xdr:colOff>
                    <xdr:row>31</xdr:row>
                    <xdr:rowOff>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4</xdr:col>
                    <xdr:colOff>161925</xdr:colOff>
                    <xdr:row>28</xdr:row>
                    <xdr:rowOff>171450</xdr:rowOff>
                  </from>
                  <to>
                    <xdr:col>4</xdr:col>
                    <xdr:colOff>466725</xdr:colOff>
                    <xdr:row>30</xdr:row>
                    <xdr:rowOff>9525</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4</xdr:col>
                    <xdr:colOff>161925</xdr:colOff>
                    <xdr:row>25</xdr:row>
                    <xdr:rowOff>171450</xdr:rowOff>
                  </from>
                  <to>
                    <xdr:col>4</xdr:col>
                    <xdr:colOff>466725</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5B7B2-8286-4F5E-A330-7B37F5BC1F12}">
  <sheetPr>
    <pageSetUpPr fitToPage="1"/>
  </sheetPr>
  <dimension ref="A1:H171"/>
  <sheetViews>
    <sheetView workbookViewId="0">
      <selection sqref="A1:G1"/>
    </sheetView>
  </sheetViews>
  <sheetFormatPr defaultRowHeight="15"/>
  <cols>
    <col min="1" max="2" width="4.7109375" customWidth="1"/>
    <col min="3" max="3" width="62.85546875" bestFit="1" customWidth="1"/>
    <col min="4" max="4" width="2.7109375" customWidth="1"/>
    <col min="5" max="5" width="14" bestFit="1" customWidth="1"/>
    <col min="6" max="6" width="2.7109375" customWidth="1"/>
    <col min="7" max="7" width="16.7109375" bestFit="1" customWidth="1"/>
    <col min="8" max="8" width="28" bestFit="1" customWidth="1"/>
  </cols>
  <sheetData>
    <row r="1" spans="1:8" ht="28.5">
      <c r="A1" s="99" t="s">
        <v>172</v>
      </c>
      <c r="B1" s="99"/>
      <c r="C1" s="99"/>
      <c r="D1" s="99"/>
      <c r="E1" s="99"/>
      <c r="F1" s="99"/>
      <c r="G1" s="99"/>
      <c r="H1" s="32"/>
    </row>
    <row r="2" spans="1:8" ht="31.5">
      <c r="A2" s="99" t="s">
        <v>176</v>
      </c>
      <c r="B2" s="99"/>
      <c r="C2" s="99"/>
      <c r="D2" s="99"/>
      <c r="E2" s="99"/>
      <c r="F2" s="99"/>
      <c r="G2" s="99"/>
      <c r="H2" s="1"/>
    </row>
    <row r="3" spans="1:8">
      <c r="A3" s="27"/>
      <c r="B3" s="28"/>
      <c r="C3" s="29"/>
      <c r="D3" s="98" t="s">
        <v>174</v>
      </c>
      <c r="E3" s="98"/>
      <c r="F3" s="98"/>
      <c r="G3" s="33">
        <f>SUMIFS($E:$E,$A:$A,"x",G:G,"LA")+SUMIFS($E:$E,$A:$A,"tr",G:G,"LA")</f>
        <v>0</v>
      </c>
      <c r="H3" s="32"/>
    </row>
    <row r="4" spans="1:8">
      <c r="A4" s="27"/>
      <c r="B4" s="28"/>
      <c r="C4" s="29"/>
      <c r="D4" s="118" t="s">
        <v>169</v>
      </c>
      <c r="E4" s="118"/>
      <c r="F4" s="118"/>
      <c r="G4" s="33">
        <f>SUMIF($A:$A,"x",$E:$E)+SUMIF($A:$A,"tr",$E:$E)</f>
        <v>0</v>
      </c>
      <c r="H4" s="57"/>
    </row>
    <row r="5" spans="1:8">
      <c r="A5" s="27"/>
      <c r="B5" s="28"/>
      <c r="C5" s="29"/>
      <c r="D5" s="28"/>
      <c r="E5" s="34"/>
      <c r="F5" s="34"/>
      <c r="G5" s="34"/>
      <c r="H5" s="34"/>
    </row>
    <row r="6" spans="1:8" ht="18.75">
      <c r="A6" s="2"/>
      <c r="B6" s="3"/>
      <c r="C6" s="4" t="s">
        <v>6</v>
      </c>
      <c r="D6" s="5"/>
      <c r="E6" s="6" t="s">
        <v>0</v>
      </c>
      <c r="F6" s="7"/>
      <c r="G6" s="4" t="s">
        <v>1</v>
      </c>
      <c r="H6" s="8"/>
    </row>
    <row r="7" spans="1:8" ht="19.5" thickBot="1">
      <c r="A7" s="35"/>
      <c r="B7" s="36"/>
      <c r="C7" s="86" t="s">
        <v>175</v>
      </c>
      <c r="D7" s="3"/>
      <c r="E7" s="37"/>
      <c r="F7" s="2"/>
      <c r="G7" s="86"/>
      <c r="H7" s="8"/>
    </row>
    <row r="8" spans="1:8" ht="19.5" thickBot="1">
      <c r="A8" s="78"/>
      <c r="B8" s="13"/>
      <c r="C8" s="38" t="s">
        <v>7</v>
      </c>
      <c r="D8" s="13"/>
      <c r="E8" s="39">
        <v>3</v>
      </c>
      <c r="F8" s="15"/>
      <c r="G8" s="38" t="s">
        <v>2</v>
      </c>
      <c r="H8" s="8"/>
    </row>
    <row r="9" spans="1:8" ht="19.5" thickBot="1">
      <c r="A9" s="78"/>
      <c r="B9" s="13"/>
      <c r="C9" s="38" t="s">
        <v>8</v>
      </c>
      <c r="D9" s="13"/>
      <c r="E9" s="39">
        <v>3</v>
      </c>
      <c r="F9" s="15"/>
      <c r="G9" s="38" t="s">
        <v>2</v>
      </c>
      <c r="H9" s="8"/>
    </row>
    <row r="10" spans="1:8" ht="19.5" thickBot="1">
      <c r="A10" s="78"/>
      <c r="B10" s="13"/>
      <c r="C10" s="12"/>
      <c r="D10" s="13"/>
      <c r="E10" s="14"/>
      <c r="F10" s="15"/>
      <c r="G10" s="16"/>
      <c r="H10" s="40"/>
    </row>
    <row r="11" spans="1:8" ht="18.75">
      <c r="A11" s="41"/>
      <c r="B11" s="13"/>
      <c r="C11" s="42"/>
      <c r="D11" s="13"/>
      <c r="E11" s="43"/>
      <c r="F11" s="15"/>
      <c r="G11" s="42"/>
      <c r="H11" s="40"/>
    </row>
    <row r="12" spans="1:8" ht="19.5" thickBot="1">
      <c r="A12" s="2"/>
      <c r="B12" s="3"/>
      <c r="C12" s="86" t="s">
        <v>9</v>
      </c>
      <c r="D12" s="3"/>
      <c r="E12" s="37"/>
      <c r="F12" s="2"/>
      <c r="G12" s="86"/>
      <c r="H12" s="40"/>
    </row>
    <row r="13" spans="1:8" ht="19.5" thickBot="1">
      <c r="A13" s="78"/>
      <c r="B13" s="44"/>
      <c r="C13" s="45"/>
      <c r="D13" s="36"/>
      <c r="E13" s="11"/>
      <c r="F13" s="35"/>
      <c r="G13" s="16"/>
      <c r="H13" s="40"/>
    </row>
    <row r="14" spans="1:8" ht="18.75">
      <c r="A14" s="46"/>
      <c r="B14" s="44"/>
      <c r="C14" s="47"/>
      <c r="D14" s="36"/>
      <c r="E14" s="48"/>
      <c r="F14" s="35"/>
      <c r="G14" s="47"/>
      <c r="H14" s="40"/>
    </row>
    <row r="15" spans="1:8" ht="19.5" thickBot="1">
      <c r="A15" s="49"/>
      <c r="B15" s="44"/>
      <c r="C15" s="86" t="s">
        <v>197</v>
      </c>
      <c r="D15" s="3"/>
      <c r="E15" s="37"/>
      <c r="F15" s="50"/>
      <c r="G15" s="86"/>
      <c r="H15" s="40"/>
    </row>
    <row r="16" spans="1:8" ht="19.5" thickBot="1">
      <c r="A16" s="78"/>
      <c r="B16" s="13"/>
      <c r="C16" s="38" t="s">
        <v>10</v>
      </c>
      <c r="D16" s="13"/>
      <c r="E16" s="39">
        <v>2</v>
      </c>
      <c r="F16" s="15"/>
      <c r="G16" s="38" t="s">
        <v>2</v>
      </c>
      <c r="H16" s="40"/>
    </row>
    <row r="17" spans="1:8" ht="19.5" thickBot="1">
      <c r="A17" s="78"/>
      <c r="B17" s="13"/>
      <c r="C17" s="38" t="s">
        <v>11</v>
      </c>
      <c r="D17" s="13"/>
      <c r="E17" s="39">
        <v>2</v>
      </c>
      <c r="F17" s="15"/>
      <c r="G17" s="38" t="s">
        <v>2</v>
      </c>
      <c r="H17" s="40"/>
    </row>
    <row r="18" spans="1:8" ht="18.75">
      <c r="A18" s="2"/>
      <c r="B18" s="13"/>
      <c r="C18" s="38"/>
      <c r="D18" s="13"/>
      <c r="E18" s="39"/>
      <c r="F18" s="15"/>
      <c r="G18" s="38"/>
      <c r="H18" s="40"/>
    </row>
    <row r="19" spans="1:8" ht="19.5" thickBot="1">
      <c r="A19" s="2"/>
      <c r="B19" s="3"/>
      <c r="C19" s="86" t="s">
        <v>12</v>
      </c>
      <c r="D19" s="3"/>
      <c r="E19" s="37"/>
      <c r="F19" s="50"/>
      <c r="G19" s="86"/>
      <c r="H19" s="40"/>
    </row>
    <row r="20" spans="1:8" ht="19.5" thickBot="1">
      <c r="A20" s="78"/>
      <c r="B20" s="13"/>
      <c r="C20" s="38" t="s">
        <v>13</v>
      </c>
      <c r="D20" s="13"/>
      <c r="E20" s="39">
        <v>3</v>
      </c>
      <c r="F20" s="15"/>
      <c r="G20" s="38" t="s">
        <v>2</v>
      </c>
      <c r="H20" s="40"/>
    </row>
    <row r="21" spans="1:8" ht="19.5" thickBot="1">
      <c r="A21" s="78"/>
      <c r="B21" s="13"/>
      <c r="C21" s="12" t="s">
        <v>198</v>
      </c>
      <c r="D21" s="13"/>
      <c r="E21" s="14"/>
      <c r="F21" s="15"/>
      <c r="G21" s="16"/>
      <c r="H21" s="40"/>
    </row>
    <row r="22" spans="1:8" ht="18.75">
      <c r="A22" s="41"/>
      <c r="B22" s="13"/>
      <c r="C22" s="42"/>
      <c r="D22" s="13"/>
      <c r="E22" s="43"/>
      <c r="F22" s="15"/>
      <c r="G22" s="42"/>
      <c r="H22" s="40"/>
    </row>
    <row r="23" spans="1:8" ht="19.5" thickBot="1">
      <c r="A23" s="2"/>
      <c r="B23" s="3"/>
      <c r="C23" s="86" t="s">
        <v>14</v>
      </c>
      <c r="D23" s="3"/>
      <c r="E23" s="37"/>
      <c r="F23" s="50"/>
      <c r="G23" s="37"/>
      <c r="H23" s="40"/>
    </row>
    <row r="24" spans="1:8" ht="19.5" thickBot="1">
      <c r="A24" s="78"/>
      <c r="B24" s="13"/>
      <c r="C24" s="38" t="s">
        <v>15</v>
      </c>
      <c r="D24" s="13"/>
      <c r="E24" s="39">
        <v>3</v>
      </c>
      <c r="F24" s="15"/>
      <c r="G24" s="38" t="s">
        <v>2</v>
      </c>
      <c r="H24" s="40" t="s">
        <v>16</v>
      </c>
    </row>
    <row r="25" spans="1:8" ht="19.5" thickBot="1">
      <c r="A25" s="78"/>
      <c r="B25" s="13"/>
      <c r="C25" s="38" t="s">
        <v>17</v>
      </c>
      <c r="D25" s="13"/>
      <c r="E25" s="39">
        <v>3</v>
      </c>
      <c r="F25" s="15"/>
      <c r="G25" s="38" t="s">
        <v>2</v>
      </c>
      <c r="H25" s="40"/>
    </row>
    <row r="26" spans="1:8" ht="19.5" thickBot="1">
      <c r="A26" s="78"/>
      <c r="B26" s="13"/>
      <c r="C26" s="38" t="s">
        <v>18</v>
      </c>
      <c r="D26" s="13"/>
      <c r="E26" s="39">
        <v>3</v>
      </c>
      <c r="F26" s="15"/>
      <c r="G26" s="38" t="s">
        <v>2</v>
      </c>
      <c r="H26" s="40"/>
    </row>
    <row r="27" spans="1:8" ht="18.75">
      <c r="A27" s="51"/>
      <c r="B27" s="13"/>
      <c r="C27" s="38"/>
      <c r="D27" s="13"/>
      <c r="E27" s="39"/>
      <c r="F27" s="15"/>
      <c r="G27" s="38"/>
      <c r="H27" s="40"/>
    </row>
    <row r="28" spans="1:8" ht="19.5" thickBot="1">
      <c r="A28" s="2"/>
      <c r="B28" s="3"/>
      <c r="C28" s="86" t="s">
        <v>19</v>
      </c>
      <c r="D28" s="52"/>
      <c r="E28" s="37"/>
      <c r="F28" s="50"/>
      <c r="G28" s="86"/>
      <c r="H28" s="40"/>
    </row>
    <row r="29" spans="1:8" ht="19.5" thickBot="1">
      <c r="A29" s="78"/>
      <c r="B29" s="13"/>
      <c r="C29" s="42" t="s">
        <v>20</v>
      </c>
      <c r="D29" s="13"/>
      <c r="E29" s="14"/>
      <c r="F29" s="15"/>
      <c r="G29" s="38"/>
      <c r="H29" s="40"/>
    </row>
    <row r="30" spans="1:8" ht="18.75">
      <c r="A30" s="41"/>
      <c r="B30" s="13"/>
      <c r="C30" s="42"/>
      <c r="D30" s="13"/>
      <c r="E30" s="43"/>
      <c r="F30" s="15"/>
      <c r="G30" s="38"/>
      <c r="H30" s="40"/>
    </row>
    <row r="31" spans="1:8" ht="19.5" thickBot="1">
      <c r="A31" s="2"/>
      <c r="B31" s="3"/>
      <c r="C31" s="86" t="s">
        <v>21</v>
      </c>
      <c r="D31" s="52"/>
      <c r="E31" s="37"/>
      <c r="F31" s="50"/>
      <c r="G31" s="86"/>
      <c r="H31" s="40"/>
    </row>
    <row r="32" spans="1:8" ht="19.5" thickBot="1">
      <c r="A32" s="78"/>
      <c r="B32" s="13"/>
      <c r="C32" s="12"/>
      <c r="D32" s="13"/>
      <c r="E32" s="14"/>
      <c r="F32" s="15"/>
      <c r="G32" s="16"/>
      <c r="H32" s="40"/>
    </row>
    <row r="33" spans="1:8" ht="19.5" thickBot="1">
      <c r="A33" s="78"/>
      <c r="B33" s="13"/>
      <c r="C33" s="12"/>
      <c r="D33" s="13"/>
      <c r="E33" s="14"/>
      <c r="F33" s="15"/>
      <c r="G33" s="16"/>
      <c r="H33" s="40"/>
    </row>
    <row r="34" spans="1:8" ht="18.75">
      <c r="A34" s="41"/>
      <c r="B34" s="13"/>
      <c r="C34" s="42"/>
      <c r="D34" s="13"/>
      <c r="E34" s="43"/>
      <c r="F34" s="15"/>
      <c r="G34" s="42"/>
      <c r="H34" s="40"/>
    </row>
    <row r="35" spans="1:8" ht="19.5" thickBot="1">
      <c r="A35" s="2"/>
      <c r="B35" s="3"/>
      <c r="C35" s="86" t="s">
        <v>22</v>
      </c>
      <c r="D35" s="52"/>
      <c r="E35" s="37"/>
      <c r="F35" s="50"/>
      <c r="G35" s="86"/>
      <c r="H35" s="40"/>
    </row>
    <row r="36" spans="1:8" ht="19.5" thickBot="1">
      <c r="A36" s="78"/>
      <c r="B36" s="13"/>
      <c r="C36" s="12"/>
      <c r="D36" s="13"/>
      <c r="E36" s="14"/>
      <c r="F36" s="15"/>
      <c r="G36" s="16"/>
      <c r="H36" s="40"/>
    </row>
    <row r="37" spans="1:8" ht="18.75">
      <c r="A37" s="41"/>
      <c r="B37" s="13"/>
      <c r="C37" s="42"/>
      <c r="D37" s="13"/>
      <c r="E37" s="43"/>
      <c r="F37" s="15"/>
      <c r="G37" s="42"/>
      <c r="H37" s="40"/>
    </row>
    <row r="38" spans="1:8" ht="19.5" thickBot="1">
      <c r="A38" s="2"/>
      <c r="B38" s="3"/>
      <c r="C38" s="86" t="s">
        <v>23</v>
      </c>
      <c r="D38" s="52"/>
      <c r="E38" s="37"/>
      <c r="F38" s="50"/>
      <c r="G38" s="86"/>
      <c r="H38" s="40"/>
    </row>
    <row r="39" spans="1:8" ht="19.5" thickBot="1">
      <c r="A39" s="78"/>
      <c r="B39" s="13"/>
      <c r="C39" s="12"/>
      <c r="D39" s="13"/>
      <c r="E39" s="14"/>
      <c r="F39" s="15"/>
      <c r="G39" s="16"/>
      <c r="H39" s="40"/>
    </row>
    <row r="40" spans="1:8" ht="19.5" thickBot="1">
      <c r="A40" s="78"/>
      <c r="B40" s="13"/>
      <c r="C40" s="12"/>
      <c r="D40" s="13"/>
      <c r="E40" s="14"/>
      <c r="F40" s="15"/>
      <c r="G40" s="16"/>
      <c r="H40" s="40"/>
    </row>
    <row r="41" spans="1:8" ht="18.75">
      <c r="A41" s="41"/>
      <c r="B41" s="13"/>
      <c r="C41" s="42"/>
      <c r="D41" s="13"/>
      <c r="E41" s="43"/>
      <c r="F41" s="15"/>
      <c r="G41" s="42"/>
      <c r="H41" s="40"/>
    </row>
    <row r="42" spans="1:8" ht="19.5" thickBot="1">
      <c r="A42" s="2"/>
      <c r="B42" s="3"/>
      <c r="C42" s="86" t="s">
        <v>24</v>
      </c>
      <c r="D42" s="52"/>
      <c r="E42" s="37"/>
      <c r="F42" s="50"/>
      <c r="G42" s="86"/>
      <c r="H42" s="40"/>
    </row>
    <row r="43" spans="1:8" ht="19.5" thickBot="1">
      <c r="A43" s="78"/>
      <c r="B43" s="44"/>
      <c r="C43" s="45"/>
      <c r="D43" s="36"/>
      <c r="E43" s="11"/>
      <c r="F43" s="35"/>
      <c r="G43" s="16"/>
      <c r="H43" s="40"/>
    </row>
    <row r="44" spans="1:8" ht="19.5" thickBot="1">
      <c r="A44" s="78"/>
      <c r="B44" s="44"/>
      <c r="C44" s="45"/>
      <c r="D44" s="36"/>
      <c r="E44" s="11"/>
      <c r="F44" s="35"/>
      <c r="G44" s="16"/>
      <c r="H44" s="40"/>
    </row>
    <row r="45" spans="1:8" ht="19.5" thickBot="1">
      <c r="A45" s="78"/>
      <c r="B45" s="44"/>
      <c r="C45" s="45"/>
      <c r="D45" s="36"/>
      <c r="E45" s="11"/>
      <c r="F45" s="35"/>
      <c r="G45" s="45"/>
      <c r="H45" s="40"/>
    </row>
    <row r="46" spans="1:8" ht="18.75">
      <c r="A46" s="49"/>
      <c r="B46" s="44"/>
      <c r="C46" s="53"/>
      <c r="D46" s="44"/>
      <c r="E46" s="54"/>
      <c r="F46" s="35"/>
      <c r="G46" s="55"/>
      <c r="H46" s="56"/>
    </row>
    <row r="47" spans="1:8" ht="19.5" thickBot="1">
      <c r="A47" s="2"/>
      <c r="B47" s="3"/>
      <c r="C47" s="4" t="s">
        <v>25</v>
      </c>
      <c r="D47" s="5"/>
      <c r="E47" s="6" t="s">
        <v>0</v>
      </c>
      <c r="F47" s="7"/>
      <c r="G47" s="4" t="s">
        <v>1</v>
      </c>
      <c r="H47" s="8"/>
    </row>
    <row r="48" spans="1:8" ht="19.5" thickBot="1">
      <c r="A48" s="78"/>
      <c r="B48" s="44"/>
      <c r="C48" s="45"/>
      <c r="D48" s="36"/>
      <c r="E48" s="11"/>
      <c r="F48" s="35"/>
      <c r="G48" s="16"/>
      <c r="H48" s="40"/>
    </row>
    <row r="49" spans="1:8" ht="19.5" thickBot="1">
      <c r="A49" s="78"/>
      <c r="B49" s="44"/>
      <c r="C49" s="45"/>
      <c r="D49" s="36"/>
      <c r="E49" s="11"/>
      <c r="F49" s="35"/>
      <c r="G49" s="16"/>
      <c r="H49" s="40"/>
    </row>
    <row r="50" spans="1:8" ht="19.5" thickBot="1">
      <c r="A50" s="78"/>
      <c r="B50" s="44"/>
      <c r="C50" s="45"/>
      <c r="D50" s="36"/>
      <c r="E50" s="11"/>
      <c r="F50" s="35"/>
      <c r="G50" s="16"/>
      <c r="H50" s="40"/>
    </row>
    <row r="51" spans="1:8" ht="19.5" thickBot="1">
      <c r="A51" s="78"/>
      <c r="B51" s="44"/>
      <c r="C51" s="45"/>
      <c r="D51" s="36"/>
      <c r="E51" s="11"/>
      <c r="F51" s="35"/>
      <c r="G51" s="16"/>
      <c r="H51" s="40"/>
    </row>
    <row r="52" spans="1:8" ht="19.5" thickBot="1">
      <c r="A52" s="78"/>
      <c r="B52" s="44"/>
      <c r="C52" s="45"/>
      <c r="D52" s="36"/>
      <c r="E52" s="11"/>
      <c r="F52" s="35"/>
      <c r="G52" s="16"/>
      <c r="H52" s="40"/>
    </row>
    <row r="53" spans="1:8" ht="19.5" thickBot="1">
      <c r="A53" s="78"/>
      <c r="B53" s="44"/>
      <c r="C53" s="45"/>
      <c r="D53" s="36"/>
      <c r="E53" s="11"/>
      <c r="F53" s="35"/>
      <c r="G53" s="16"/>
      <c r="H53" s="40"/>
    </row>
    <row r="54" spans="1:8" ht="19.5" thickBot="1">
      <c r="A54" s="78"/>
      <c r="B54" s="44"/>
      <c r="C54" s="45"/>
      <c r="D54" s="36"/>
      <c r="E54" s="11"/>
      <c r="F54" s="35"/>
      <c r="G54" s="16"/>
      <c r="H54" s="40"/>
    </row>
    <row r="55" spans="1:8" ht="19.5" thickBot="1">
      <c r="A55" s="78"/>
      <c r="B55" s="44"/>
      <c r="C55" s="45"/>
      <c r="D55" s="36"/>
      <c r="E55" s="11"/>
      <c r="F55" s="35"/>
      <c r="G55" s="16"/>
      <c r="H55" s="40"/>
    </row>
    <row r="56" spans="1:8" ht="19.5" thickBot="1">
      <c r="A56" s="78"/>
      <c r="B56" s="44"/>
      <c r="C56" s="45"/>
      <c r="D56" s="36"/>
      <c r="E56" s="11"/>
      <c r="F56" s="35"/>
      <c r="G56" s="16"/>
      <c r="H56" s="40"/>
    </row>
    <row r="57" spans="1:8" ht="19.5" thickBot="1">
      <c r="A57" s="78"/>
      <c r="B57" s="44"/>
      <c r="C57" s="45"/>
      <c r="D57" s="36"/>
      <c r="E57" s="11"/>
      <c r="F57" s="35"/>
      <c r="G57" s="16"/>
    </row>
    <row r="58" spans="1:8" ht="19.5" thickBot="1">
      <c r="A58" s="78"/>
      <c r="B58" s="44"/>
      <c r="C58" s="45"/>
      <c r="D58" s="36"/>
      <c r="E58" s="11"/>
      <c r="F58" s="35"/>
      <c r="G58" s="16"/>
    </row>
    <row r="59" spans="1:8" ht="19.5" thickBot="1">
      <c r="A59" s="78"/>
      <c r="B59" s="44"/>
      <c r="C59" s="45"/>
      <c r="D59" s="36"/>
      <c r="E59" s="11"/>
      <c r="F59" s="35"/>
      <c r="G59" s="16"/>
    </row>
    <row r="60" spans="1:8" ht="19.5" thickBot="1">
      <c r="A60" s="78"/>
      <c r="B60" s="44"/>
      <c r="C60" s="45"/>
      <c r="D60" s="36"/>
      <c r="E60" s="11"/>
      <c r="F60" s="35"/>
      <c r="G60" s="16"/>
    </row>
    <row r="61" spans="1:8" ht="19.5" thickBot="1">
      <c r="A61" s="78"/>
      <c r="B61" s="44"/>
      <c r="C61" s="45"/>
      <c r="D61" s="36"/>
      <c r="E61" s="11"/>
      <c r="F61" s="35"/>
      <c r="G61" s="16"/>
    </row>
    <row r="62" spans="1:8" ht="19.5" thickBot="1">
      <c r="A62" s="78"/>
      <c r="B62" s="44"/>
      <c r="C62" s="45"/>
      <c r="D62" s="36"/>
      <c r="E62" s="11"/>
      <c r="F62" s="35"/>
      <c r="G62" s="16"/>
    </row>
    <row r="63" spans="1:8" ht="19.5" thickBot="1">
      <c r="A63" s="78"/>
      <c r="B63" s="44"/>
      <c r="C63" s="45"/>
      <c r="D63" s="36"/>
      <c r="E63" s="11"/>
      <c r="F63" s="35"/>
      <c r="G63" s="16"/>
    </row>
    <row r="64" spans="1:8" ht="19.5" thickBot="1">
      <c r="A64" s="78"/>
      <c r="B64" s="44"/>
      <c r="C64" s="45"/>
      <c r="D64" s="36"/>
      <c r="E64" s="11"/>
      <c r="F64" s="35"/>
      <c r="G64" s="16"/>
    </row>
    <row r="65" spans="1:8" ht="19.5" thickBot="1">
      <c r="A65" s="78"/>
      <c r="B65" s="44"/>
      <c r="C65" s="45"/>
      <c r="D65" s="36"/>
      <c r="E65" s="11"/>
      <c r="F65" s="35"/>
      <c r="G65" s="16"/>
    </row>
    <row r="68" spans="1:8" ht="31.5">
      <c r="A68" s="1"/>
      <c r="B68" s="1"/>
      <c r="C68" s="109" t="s">
        <v>3</v>
      </c>
      <c r="D68" s="109"/>
      <c r="E68" s="109"/>
      <c r="F68" s="109"/>
      <c r="G68" s="109"/>
      <c r="H68" s="1"/>
    </row>
    <row r="69" spans="1:8">
      <c r="E69" s="10"/>
      <c r="G69" s="10"/>
    </row>
    <row r="70" spans="1:8" ht="18.75">
      <c r="A70" s="94" t="s">
        <v>199</v>
      </c>
      <c r="B70" s="94"/>
      <c r="C70" s="94"/>
      <c r="E70" s="10"/>
      <c r="G70" s="10"/>
    </row>
    <row r="71" spans="1:8" s="79" customFormat="1" ht="12.75">
      <c r="A71" s="79" t="s">
        <v>200</v>
      </c>
      <c r="E71" s="30">
        <v>3</v>
      </c>
      <c r="F71" s="30"/>
      <c r="G71" s="30"/>
    </row>
    <row r="72" spans="1:8">
      <c r="E72" s="25"/>
      <c r="F72" s="25"/>
      <c r="G72" s="25"/>
    </row>
    <row r="73" spans="1:8" ht="18.75">
      <c r="A73" s="94" t="s">
        <v>26</v>
      </c>
      <c r="B73" s="94"/>
      <c r="C73" s="94"/>
      <c r="E73" s="10"/>
      <c r="G73" s="10"/>
    </row>
    <row r="74" spans="1:8" s="79" customFormat="1" ht="12.75">
      <c r="A74" s="116" t="s">
        <v>201</v>
      </c>
      <c r="B74" s="116"/>
      <c r="C74" s="79" t="s">
        <v>202</v>
      </c>
      <c r="E74" s="30">
        <v>2</v>
      </c>
      <c r="F74" s="30"/>
      <c r="G74" s="30" t="s">
        <v>2</v>
      </c>
    </row>
    <row r="75" spans="1:8" s="79" customFormat="1" ht="12.75">
      <c r="A75" s="116" t="s">
        <v>203</v>
      </c>
      <c r="B75" s="116"/>
      <c r="C75" s="79" t="s">
        <v>204</v>
      </c>
      <c r="E75" s="30">
        <v>3</v>
      </c>
      <c r="F75" s="30"/>
      <c r="G75" s="30" t="s">
        <v>2</v>
      </c>
    </row>
    <row r="76" spans="1:8" s="79" customFormat="1" ht="12.75">
      <c r="A76" s="116" t="s">
        <v>205</v>
      </c>
      <c r="B76" s="116"/>
      <c r="C76" s="79" t="s">
        <v>206</v>
      </c>
      <c r="E76" s="30">
        <v>3</v>
      </c>
      <c r="F76" s="30"/>
      <c r="G76" s="30" t="s">
        <v>2</v>
      </c>
    </row>
    <row r="77" spans="1:8" s="79" customFormat="1" ht="12.75">
      <c r="A77" s="116" t="s">
        <v>182</v>
      </c>
      <c r="B77" s="116"/>
      <c r="C77" s="79" t="s">
        <v>181</v>
      </c>
      <c r="E77" s="30">
        <v>4</v>
      </c>
      <c r="F77" s="30"/>
      <c r="G77" s="30" t="s">
        <v>2</v>
      </c>
    </row>
    <row r="78" spans="1:8" s="79" customFormat="1" ht="12.75">
      <c r="A78" s="114" t="s">
        <v>27</v>
      </c>
      <c r="B78" s="114"/>
      <c r="C78" s="114"/>
      <c r="D78" s="114"/>
      <c r="E78" s="114"/>
      <c r="F78" s="80"/>
      <c r="G78" s="30" t="s">
        <v>2</v>
      </c>
    </row>
    <row r="79" spans="1:8">
      <c r="E79" s="25"/>
      <c r="F79" s="25"/>
      <c r="G79" s="25"/>
    </row>
    <row r="80" spans="1:8" ht="18.75">
      <c r="A80" s="94" t="s">
        <v>28</v>
      </c>
      <c r="B80" s="94"/>
      <c r="C80" s="94"/>
      <c r="E80" s="25"/>
      <c r="F80" s="25"/>
      <c r="G80" s="25"/>
    </row>
    <row r="81" spans="1:7" s="87" customFormat="1" ht="30" customHeight="1">
      <c r="A81" s="114" t="s">
        <v>207</v>
      </c>
      <c r="B81" s="114"/>
      <c r="C81" s="114"/>
      <c r="D81" s="114"/>
      <c r="E81" s="114"/>
      <c r="F81" s="114"/>
      <c r="G81" s="114"/>
    </row>
    <row r="82" spans="1:7" s="79" customFormat="1" ht="12.75">
      <c r="A82" s="116" t="s">
        <v>29</v>
      </c>
      <c r="B82" s="116"/>
      <c r="C82" s="79" t="s">
        <v>208</v>
      </c>
      <c r="E82" s="30">
        <v>4</v>
      </c>
      <c r="F82" s="30"/>
      <c r="G82" s="30" t="s">
        <v>2</v>
      </c>
    </row>
    <row r="83" spans="1:7">
      <c r="E83" s="25"/>
      <c r="F83" s="25"/>
      <c r="G83" s="25"/>
    </row>
    <row r="84" spans="1:7" ht="18.75">
      <c r="A84" s="94" t="s">
        <v>209</v>
      </c>
      <c r="B84" s="94"/>
      <c r="C84" s="94"/>
      <c r="D84" s="94"/>
      <c r="E84" s="25"/>
      <c r="F84" s="25"/>
      <c r="G84" s="25"/>
    </row>
    <row r="85" spans="1:7" s="79" customFormat="1" ht="12.75">
      <c r="A85" s="116" t="s">
        <v>30</v>
      </c>
      <c r="B85" s="116"/>
      <c r="C85" s="79" t="s">
        <v>210</v>
      </c>
      <c r="E85" s="31">
        <v>3</v>
      </c>
      <c r="G85" s="30"/>
    </row>
    <row r="86" spans="1:7" s="79" customFormat="1" ht="12.75">
      <c r="A86" s="116" t="s">
        <v>31</v>
      </c>
      <c r="B86" s="116"/>
      <c r="C86" s="79" t="s">
        <v>32</v>
      </c>
      <c r="E86" s="30">
        <v>3</v>
      </c>
      <c r="G86" s="30"/>
    </row>
    <row r="87" spans="1:7" s="79" customFormat="1" ht="12.75">
      <c r="A87" s="116" t="s">
        <v>33</v>
      </c>
      <c r="B87" s="116"/>
      <c r="C87" s="79" t="s">
        <v>34</v>
      </c>
      <c r="E87" s="30">
        <v>3</v>
      </c>
      <c r="G87" s="30" t="s">
        <v>2</v>
      </c>
    </row>
    <row r="88" spans="1:7" s="79" customFormat="1" ht="12.75">
      <c r="A88" s="116" t="s">
        <v>35</v>
      </c>
      <c r="B88" s="116"/>
      <c r="C88" s="79" t="s">
        <v>36</v>
      </c>
      <c r="E88" s="30">
        <v>2</v>
      </c>
      <c r="G88" s="30" t="s">
        <v>2</v>
      </c>
    </row>
    <row r="89" spans="1:7" s="79" customFormat="1" ht="12.75">
      <c r="A89" s="116" t="s">
        <v>37</v>
      </c>
      <c r="B89" s="116"/>
      <c r="C89" s="79" t="s">
        <v>38</v>
      </c>
      <c r="E89" s="30">
        <v>1</v>
      </c>
      <c r="G89" s="30" t="s">
        <v>2</v>
      </c>
    </row>
    <row r="90" spans="1:7" s="79" customFormat="1" ht="12.75">
      <c r="A90" s="116" t="s">
        <v>39</v>
      </c>
      <c r="B90" s="116"/>
      <c r="C90" s="79" t="s">
        <v>40</v>
      </c>
      <c r="E90" s="30">
        <v>4</v>
      </c>
      <c r="G90" s="30" t="s">
        <v>2</v>
      </c>
    </row>
    <row r="91" spans="1:7" s="79" customFormat="1" ht="12.75">
      <c r="A91" s="116" t="s">
        <v>41</v>
      </c>
      <c r="B91" s="116"/>
      <c r="C91" s="79" t="s">
        <v>42</v>
      </c>
      <c r="E91" s="30">
        <v>3</v>
      </c>
      <c r="G91" s="30" t="s">
        <v>2</v>
      </c>
    </row>
    <row r="92" spans="1:7" s="79" customFormat="1" ht="12.75">
      <c r="A92" s="116" t="s">
        <v>43</v>
      </c>
      <c r="B92" s="116"/>
      <c r="C92" s="79" t="s">
        <v>44</v>
      </c>
      <c r="E92" s="30">
        <v>2</v>
      </c>
      <c r="G92" s="30"/>
    </row>
    <row r="93" spans="1:7" s="79" customFormat="1" ht="12.75">
      <c r="A93" s="116" t="s">
        <v>45</v>
      </c>
      <c r="B93" s="116"/>
      <c r="C93" s="79" t="s">
        <v>46</v>
      </c>
      <c r="E93" s="30">
        <v>3</v>
      </c>
      <c r="G93" s="30" t="s">
        <v>2</v>
      </c>
    </row>
    <row r="94" spans="1:7" s="79" customFormat="1" ht="12.75">
      <c r="A94" s="116" t="s">
        <v>47</v>
      </c>
      <c r="B94" s="116"/>
      <c r="C94" s="79" t="s">
        <v>48</v>
      </c>
      <c r="E94" s="30">
        <v>4</v>
      </c>
      <c r="G94" s="30" t="s">
        <v>2</v>
      </c>
    </row>
    <row r="95" spans="1:7" s="79" customFormat="1" ht="12.75">
      <c r="A95" s="116" t="s">
        <v>49</v>
      </c>
      <c r="B95" s="116"/>
      <c r="C95" s="79" t="s">
        <v>50</v>
      </c>
      <c r="E95" s="30">
        <v>3</v>
      </c>
      <c r="G95" s="30" t="s">
        <v>2</v>
      </c>
    </row>
    <row r="96" spans="1:7" s="79" customFormat="1" ht="12.75">
      <c r="A96" s="116" t="s">
        <v>51</v>
      </c>
      <c r="B96" s="116"/>
      <c r="C96" s="79" t="s">
        <v>52</v>
      </c>
      <c r="E96" s="30">
        <v>2</v>
      </c>
      <c r="G96" s="30" t="s">
        <v>2</v>
      </c>
    </row>
    <row r="97" spans="1:7" s="79" customFormat="1" ht="12.75">
      <c r="A97" s="116" t="s">
        <v>53</v>
      </c>
      <c r="B97" s="116"/>
      <c r="C97" s="79" t="s">
        <v>54</v>
      </c>
      <c r="E97" s="30">
        <v>2</v>
      </c>
      <c r="G97" s="30"/>
    </row>
    <row r="98" spans="1:7" s="81" customFormat="1" ht="30" customHeight="1">
      <c r="A98" s="114" t="s">
        <v>170</v>
      </c>
      <c r="B98" s="114"/>
      <c r="C98" s="81" t="s">
        <v>55</v>
      </c>
      <c r="E98" s="30" t="s">
        <v>56</v>
      </c>
      <c r="G98" s="30" t="s">
        <v>2</v>
      </c>
    </row>
    <row r="99" spans="1:7" s="79" customFormat="1" ht="12.75">
      <c r="A99" s="116" t="s">
        <v>57</v>
      </c>
      <c r="B99" s="116"/>
      <c r="C99" s="79" t="s">
        <v>58</v>
      </c>
      <c r="E99" s="30">
        <v>3</v>
      </c>
      <c r="G99" s="30" t="s">
        <v>2</v>
      </c>
    </row>
    <row r="100" spans="1:7" s="79" customFormat="1" ht="12.75">
      <c r="A100" s="116" t="s">
        <v>59</v>
      </c>
      <c r="B100" s="116"/>
      <c r="C100" s="79" t="s">
        <v>60</v>
      </c>
      <c r="E100" s="30">
        <v>3</v>
      </c>
      <c r="G100" s="30" t="s">
        <v>2</v>
      </c>
    </row>
    <row r="101" spans="1:7" s="79" customFormat="1" ht="12.75">
      <c r="A101" s="116" t="s">
        <v>61</v>
      </c>
      <c r="B101" s="116"/>
      <c r="C101" s="79" t="s">
        <v>62</v>
      </c>
      <c r="E101" s="30">
        <v>3</v>
      </c>
      <c r="G101" s="30" t="s">
        <v>2</v>
      </c>
    </row>
    <row r="102" spans="1:7" s="79" customFormat="1" ht="12.75">
      <c r="A102" s="116" t="s">
        <v>63</v>
      </c>
      <c r="B102" s="116"/>
      <c r="C102" s="79" t="s">
        <v>64</v>
      </c>
      <c r="E102" s="30">
        <v>3</v>
      </c>
      <c r="G102" s="30" t="s">
        <v>2</v>
      </c>
    </row>
    <row r="103" spans="1:7" s="79" customFormat="1" ht="12.75">
      <c r="A103" s="116" t="s">
        <v>65</v>
      </c>
      <c r="B103" s="116"/>
      <c r="C103" s="79" t="s">
        <v>66</v>
      </c>
      <c r="E103" s="30">
        <v>3</v>
      </c>
      <c r="G103" s="30" t="s">
        <v>2</v>
      </c>
    </row>
    <row r="104" spans="1:7" s="79" customFormat="1" ht="12.75">
      <c r="A104" s="116" t="s">
        <v>67</v>
      </c>
      <c r="B104" s="116"/>
      <c r="C104" s="79" t="s">
        <v>68</v>
      </c>
      <c r="E104" s="30">
        <v>3</v>
      </c>
      <c r="G104" s="30"/>
    </row>
    <row r="105" spans="1:7" s="79" customFormat="1" ht="12.75">
      <c r="A105" s="116" t="s">
        <v>69</v>
      </c>
      <c r="B105" s="116"/>
      <c r="C105" s="79" t="s">
        <v>70</v>
      </c>
      <c r="E105" s="30">
        <v>3</v>
      </c>
      <c r="G105" s="30" t="s">
        <v>2</v>
      </c>
    </row>
    <row r="106" spans="1:7" s="79" customFormat="1" ht="12.75">
      <c r="A106" s="116" t="s">
        <v>71</v>
      </c>
      <c r="B106" s="116"/>
      <c r="C106" s="79" t="s">
        <v>72</v>
      </c>
      <c r="E106" s="30">
        <v>3</v>
      </c>
      <c r="G106" s="30" t="s">
        <v>2</v>
      </c>
    </row>
    <row r="107" spans="1:7" s="79" customFormat="1" ht="12.75">
      <c r="A107" s="116" t="s">
        <v>73</v>
      </c>
      <c r="B107" s="116"/>
      <c r="C107" s="79" t="s">
        <v>74</v>
      </c>
      <c r="E107" s="30">
        <v>3</v>
      </c>
      <c r="G107" s="30" t="s">
        <v>2</v>
      </c>
    </row>
    <row r="108" spans="1:7" s="79" customFormat="1" ht="12.75">
      <c r="A108" s="116" t="s">
        <v>75</v>
      </c>
      <c r="B108" s="116"/>
      <c r="C108" s="79" t="s">
        <v>76</v>
      </c>
      <c r="E108" s="30">
        <v>3</v>
      </c>
      <c r="G108" s="30" t="s">
        <v>2</v>
      </c>
    </row>
    <row r="109" spans="1:7" s="79" customFormat="1" ht="12.75">
      <c r="A109" s="116" t="s">
        <v>77</v>
      </c>
      <c r="B109" s="116"/>
      <c r="C109" s="79" t="s">
        <v>78</v>
      </c>
      <c r="E109" s="30">
        <v>3</v>
      </c>
      <c r="G109" s="30" t="s">
        <v>2</v>
      </c>
    </row>
    <row r="110" spans="1:7" s="79" customFormat="1" ht="12.75">
      <c r="A110" s="116" t="s">
        <v>79</v>
      </c>
      <c r="B110" s="116"/>
      <c r="C110" s="79" t="s">
        <v>80</v>
      </c>
      <c r="E110" s="30">
        <v>3</v>
      </c>
      <c r="G110" s="30" t="s">
        <v>2</v>
      </c>
    </row>
    <row r="111" spans="1:7" s="79" customFormat="1" ht="12.75">
      <c r="A111" s="116" t="s">
        <v>81</v>
      </c>
      <c r="B111" s="116"/>
      <c r="C111" s="79" t="s">
        <v>82</v>
      </c>
      <c r="E111" s="30">
        <v>3</v>
      </c>
      <c r="G111" s="30" t="s">
        <v>2</v>
      </c>
    </row>
    <row r="112" spans="1:7">
      <c r="E112" s="25"/>
      <c r="G112" s="25"/>
    </row>
    <row r="113" spans="1:7" ht="18.75">
      <c r="A113" s="94" t="s">
        <v>83</v>
      </c>
      <c r="B113" s="94"/>
      <c r="C113" s="94"/>
      <c r="D113" s="94"/>
      <c r="E113" s="10"/>
      <c r="G113" s="10"/>
    </row>
    <row r="114" spans="1:7" s="79" customFormat="1" ht="12.75">
      <c r="A114" s="116" t="s">
        <v>84</v>
      </c>
      <c r="B114" s="116"/>
      <c r="C114" s="79" t="s">
        <v>85</v>
      </c>
      <c r="E114" s="30">
        <v>3</v>
      </c>
      <c r="G114" s="30" t="s">
        <v>2</v>
      </c>
    </row>
    <row r="115" spans="1:7" s="79" customFormat="1" ht="12.75">
      <c r="A115" s="116" t="s">
        <v>86</v>
      </c>
      <c r="B115" s="116"/>
      <c r="C115" s="79" t="s">
        <v>87</v>
      </c>
      <c r="E115" s="30">
        <v>3</v>
      </c>
      <c r="G115" s="30" t="s">
        <v>2</v>
      </c>
    </row>
    <row r="116" spans="1:7" s="79" customFormat="1" ht="12.75">
      <c r="A116" s="116" t="s">
        <v>88</v>
      </c>
      <c r="B116" s="116"/>
      <c r="C116" s="79" t="s">
        <v>89</v>
      </c>
      <c r="E116" s="30">
        <v>3</v>
      </c>
      <c r="G116" s="30" t="s">
        <v>2</v>
      </c>
    </row>
    <row r="117" spans="1:7" s="79" customFormat="1" ht="12.75">
      <c r="A117" s="116" t="s">
        <v>90</v>
      </c>
      <c r="B117" s="116"/>
      <c r="C117" s="79" t="s">
        <v>91</v>
      </c>
      <c r="E117" s="30">
        <v>3</v>
      </c>
      <c r="G117" s="30" t="s">
        <v>2</v>
      </c>
    </row>
    <row r="118" spans="1:7" s="79" customFormat="1" ht="30" customHeight="1">
      <c r="A118" s="114" t="s">
        <v>211</v>
      </c>
      <c r="B118" s="114"/>
      <c r="C118" s="88" t="s">
        <v>92</v>
      </c>
      <c r="E118" s="30">
        <v>3</v>
      </c>
      <c r="G118" s="30" t="s">
        <v>2</v>
      </c>
    </row>
    <row r="119" spans="1:7" s="79" customFormat="1" ht="12.75">
      <c r="A119" s="116" t="s">
        <v>93</v>
      </c>
      <c r="B119" s="116"/>
      <c r="C119" s="79" t="s">
        <v>94</v>
      </c>
      <c r="E119" s="30">
        <v>3</v>
      </c>
      <c r="G119" s="30" t="s">
        <v>2</v>
      </c>
    </row>
    <row r="120" spans="1:7" s="79" customFormat="1" ht="12.75">
      <c r="A120" s="116" t="s">
        <v>95</v>
      </c>
      <c r="B120" s="116"/>
      <c r="C120" s="79" t="s">
        <v>96</v>
      </c>
      <c r="E120" s="30">
        <v>3</v>
      </c>
      <c r="G120" s="30" t="s">
        <v>2</v>
      </c>
    </row>
    <row r="121" spans="1:7" s="79" customFormat="1" ht="12.75">
      <c r="A121" s="116" t="s">
        <v>97</v>
      </c>
      <c r="B121" s="116"/>
      <c r="C121" s="79" t="s">
        <v>98</v>
      </c>
      <c r="E121" s="30">
        <v>3</v>
      </c>
      <c r="G121" s="30" t="s">
        <v>2</v>
      </c>
    </row>
    <row r="122" spans="1:7">
      <c r="E122" s="25"/>
      <c r="G122" s="25"/>
    </row>
    <row r="123" spans="1:7" ht="18.75">
      <c r="A123" s="94" t="s">
        <v>99</v>
      </c>
      <c r="B123" s="94"/>
      <c r="C123" s="94"/>
      <c r="D123" s="94"/>
      <c r="E123" s="10"/>
      <c r="G123" s="10"/>
    </row>
    <row r="124" spans="1:7" s="79" customFormat="1" ht="12.75">
      <c r="A124" s="116" t="s">
        <v>100</v>
      </c>
      <c r="B124" s="116"/>
      <c r="C124" s="79" t="s">
        <v>101</v>
      </c>
      <c r="E124" s="30">
        <v>3</v>
      </c>
      <c r="G124" s="30" t="s">
        <v>2</v>
      </c>
    </row>
    <row r="125" spans="1:7" s="79" customFormat="1" ht="12.75">
      <c r="A125" s="116" t="s">
        <v>102</v>
      </c>
      <c r="B125" s="116"/>
      <c r="C125" s="79" t="s">
        <v>103</v>
      </c>
      <c r="E125" s="30">
        <v>3</v>
      </c>
      <c r="G125" s="30" t="s">
        <v>2</v>
      </c>
    </row>
    <row r="126" spans="1:7" s="79" customFormat="1" ht="12.75">
      <c r="A126" s="116" t="s">
        <v>104</v>
      </c>
      <c r="B126" s="116"/>
      <c r="C126" s="79" t="s">
        <v>105</v>
      </c>
      <c r="E126" s="30">
        <v>3</v>
      </c>
      <c r="G126" s="30" t="s">
        <v>2</v>
      </c>
    </row>
    <row r="127" spans="1:7" s="79" customFormat="1" ht="12.75">
      <c r="A127" s="116" t="s">
        <v>106</v>
      </c>
      <c r="B127" s="116"/>
      <c r="C127" s="79" t="s">
        <v>107</v>
      </c>
      <c r="E127" s="30">
        <v>3</v>
      </c>
      <c r="G127" s="30" t="s">
        <v>2</v>
      </c>
    </row>
    <row r="128" spans="1:7" s="79" customFormat="1" ht="12.75">
      <c r="A128" s="116" t="s">
        <v>108</v>
      </c>
      <c r="B128" s="116"/>
      <c r="C128" s="79" t="s">
        <v>109</v>
      </c>
      <c r="E128" s="30">
        <v>2</v>
      </c>
      <c r="G128" s="30" t="s">
        <v>2</v>
      </c>
    </row>
    <row r="129" spans="1:7">
      <c r="E129" s="25"/>
      <c r="F129" s="25"/>
      <c r="G129" s="25"/>
    </row>
    <row r="130" spans="1:7" ht="18.75">
      <c r="A130" s="94" t="s">
        <v>110</v>
      </c>
      <c r="B130" s="94"/>
      <c r="C130" s="94"/>
      <c r="D130" s="94"/>
      <c r="E130" s="10"/>
      <c r="G130" s="10"/>
    </row>
    <row r="131" spans="1:7" s="79" customFormat="1" ht="12.75">
      <c r="A131" s="116" t="s">
        <v>111</v>
      </c>
      <c r="B131" s="116"/>
      <c r="C131" s="79" t="s">
        <v>112</v>
      </c>
      <c r="E131" s="30">
        <v>1</v>
      </c>
      <c r="G131" s="30"/>
    </row>
    <row r="132" spans="1:7" s="79" customFormat="1" ht="12.75">
      <c r="A132" s="116" t="s">
        <v>113</v>
      </c>
      <c r="B132" s="116"/>
      <c r="C132" s="79" t="s">
        <v>114</v>
      </c>
      <c r="E132" s="30">
        <v>2</v>
      </c>
      <c r="G132" s="30"/>
    </row>
    <row r="133" spans="1:7" s="79" customFormat="1" ht="12.75">
      <c r="A133" s="116" t="s">
        <v>115</v>
      </c>
      <c r="B133" s="116"/>
      <c r="C133" s="79" t="s">
        <v>116</v>
      </c>
      <c r="E133" s="30">
        <v>1</v>
      </c>
      <c r="G133" s="30"/>
    </row>
    <row r="134" spans="1:7" s="79" customFormat="1" ht="12.75">
      <c r="A134" s="116" t="s">
        <v>117</v>
      </c>
      <c r="B134" s="116"/>
      <c r="C134" s="79" t="s">
        <v>118</v>
      </c>
      <c r="E134" s="30">
        <v>2</v>
      </c>
      <c r="G134" s="30"/>
    </row>
    <row r="135" spans="1:7" s="79" customFormat="1" ht="12.75">
      <c r="A135" s="116" t="s">
        <v>119</v>
      </c>
      <c r="B135" s="116"/>
      <c r="C135" s="79" t="s">
        <v>120</v>
      </c>
      <c r="E135" s="30">
        <v>3</v>
      </c>
      <c r="G135" s="30"/>
    </row>
    <row r="136" spans="1:7" s="79" customFormat="1" ht="12.75">
      <c r="A136" s="116" t="s">
        <v>121</v>
      </c>
      <c r="B136" s="116"/>
      <c r="C136" s="79" t="s">
        <v>122</v>
      </c>
      <c r="E136" s="30">
        <v>4</v>
      </c>
      <c r="G136" s="30"/>
    </row>
    <row r="137" spans="1:7" s="79" customFormat="1" ht="12.75">
      <c r="A137" s="116" t="s">
        <v>123</v>
      </c>
      <c r="B137" s="116"/>
      <c r="C137" s="79" t="s">
        <v>124</v>
      </c>
      <c r="E137" s="30"/>
      <c r="G137" s="30"/>
    </row>
    <row r="138" spans="1:7" s="79" customFormat="1" ht="12.75">
      <c r="A138" s="116" t="s">
        <v>125</v>
      </c>
      <c r="B138" s="116"/>
      <c r="C138" s="116"/>
      <c r="D138" s="116"/>
      <c r="E138" s="116"/>
      <c r="F138" s="116"/>
      <c r="G138" s="116"/>
    </row>
    <row r="139" spans="1:7">
      <c r="E139" s="25"/>
      <c r="G139" s="25"/>
    </row>
    <row r="140" spans="1:7" ht="18.75">
      <c r="A140" s="94" t="s">
        <v>126</v>
      </c>
      <c r="B140" s="94"/>
      <c r="C140" s="94"/>
      <c r="D140" s="94"/>
      <c r="E140" s="10"/>
      <c r="G140" s="10"/>
    </row>
    <row r="141" spans="1:7" s="79" customFormat="1" ht="12.75">
      <c r="A141" s="81" t="s">
        <v>212</v>
      </c>
      <c r="B141" s="81"/>
      <c r="C141" s="81"/>
      <c r="D141" s="81"/>
      <c r="E141" s="30">
        <v>3</v>
      </c>
      <c r="F141" s="81"/>
      <c r="G141" s="30" t="s">
        <v>2</v>
      </c>
    </row>
    <row r="142" spans="1:7" s="79" customFormat="1" ht="12.75">
      <c r="A142" s="117" t="s">
        <v>213</v>
      </c>
      <c r="B142" s="117"/>
      <c r="C142" s="117"/>
      <c r="D142" s="117"/>
      <c r="E142" s="117"/>
      <c r="F142" s="117"/>
      <c r="G142" s="117"/>
    </row>
    <row r="143" spans="1:7" s="79" customFormat="1" ht="30" customHeight="1">
      <c r="A143" s="114" t="s">
        <v>127</v>
      </c>
      <c r="B143" s="114"/>
      <c r="C143" s="81" t="s">
        <v>128</v>
      </c>
      <c r="D143" s="81"/>
      <c r="E143" s="30">
        <v>4</v>
      </c>
      <c r="F143" s="81"/>
      <c r="G143" s="30" t="s">
        <v>2</v>
      </c>
    </row>
    <row r="144" spans="1:7" s="79" customFormat="1" ht="30" customHeight="1">
      <c r="A144" s="114" t="s">
        <v>129</v>
      </c>
      <c r="B144" s="114"/>
      <c r="C144" s="88" t="s">
        <v>130</v>
      </c>
      <c r="D144" s="81"/>
      <c r="E144" s="30">
        <v>3</v>
      </c>
      <c r="F144" s="81"/>
      <c r="G144" s="30" t="s">
        <v>2</v>
      </c>
    </row>
    <row r="145" spans="1:7" s="79" customFormat="1" ht="12.75">
      <c r="A145" s="114" t="s">
        <v>131</v>
      </c>
      <c r="B145" s="114"/>
      <c r="C145" s="81" t="s">
        <v>132</v>
      </c>
      <c r="D145" s="81"/>
      <c r="E145" s="30">
        <v>2</v>
      </c>
      <c r="F145" s="81"/>
      <c r="G145" s="30"/>
    </row>
    <row r="146" spans="1:7" s="79" customFormat="1" ht="12.75" customHeight="1">
      <c r="A146" s="114" t="s">
        <v>133</v>
      </c>
      <c r="B146" s="114"/>
      <c r="C146" s="81" t="s">
        <v>134</v>
      </c>
      <c r="D146" s="81"/>
      <c r="E146" s="30">
        <v>3</v>
      </c>
      <c r="F146" s="81"/>
      <c r="G146" s="30" t="s">
        <v>2</v>
      </c>
    </row>
    <row r="147" spans="1:7" s="79" customFormat="1" ht="12.75" customHeight="1">
      <c r="A147" s="114" t="s">
        <v>135</v>
      </c>
      <c r="B147" s="114"/>
      <c r="C147" s="81" t="s">
        <v>136</v>
      </c>
      <c r="D147" s="81"/>
      <c r="E147" s="30">
        <v>3</v>
      </c>
      <c r="F147" s="81"/>
      <c r="G147" s="30" t="s">
        <v>2</v>
      </c>
    </row>
    <row r="148" spans="1:7" s="79" customFormat="1" ht="12.75" customHeight="1">
      <c r="A148" s="114" t="s">
        <v>137</v>
      </c>
      <c r="B148" s="114"/>
      <c r="C148" s="81" t="s">
        <v>138</v>
      </c>
      <c r="D148" s="81"/>
      <c r="E148" s="30">
        <v>3</v>
      </c>
      <c r="F148" s="81"/>
      <c r="G148" s="30"/>
    </row>
    <row r="149" spans="1:7" s="79" customFormat="1" ht="12.75">
      <c r="A149" s="114" t="s">
        <v>214</v>
      </c>
      <c r="B149" s="114"/>
      <c r="C149" s="81" t="s">
        <v>215</v>
      </c>
      <c r="D149" s="81"/>
      <c r="E149" s="30">
        <v>3</v>
      </c>
      <c r="F149" s="81"/>
      <c r="G149" s="30" t="s">
        <v>2</v>
      </c>
    </row>
    <row r="150" spans="1:7" s="79" customFormat="1" ht="12.75">
      <c r="A150" s="114" t="s">
        <v>139</v>
      </c>
      <c r="B150" s="114"/>
      <c r="C150" s="81" t="s">
        <v>140</v>
      </c>
      <c r="D150" s="81"/>
      <c r="E150" s="30" t="s">
        <v>56</v>
      </c>
      <c r="F150" s="81"/>
      <c r="G150" s="30" t="s">
        <v>2</v>
      </c>
    </row>
    <row r="151" spans="1:7" s="79" customFormat="1" ht="12.75">
      <c r="A151" s="114" t="s">
        <v>141</v>
      </c>
      <c r="B151" s="114"/>
      <c r="C151" s="81" t="s">
        <v>142</v>
      </c>
      <c r="D151" s="81"/>
      <c r="E151" s="30">
        <v>3</v>
      </c>
      <c r="F151" s="81"/>
      <c r="G151" s="30" t="s">
        <v>2</v>
      </c>
    </row>
    <row r="152" spans="1:7" s="79" customFormat="1" ht="12.75">
      <c r="A152" s="114" t="s">
        <v>216</v>
      </c>
      <c r="B152" s="114"/>
      <c r="C152" s="81" t="s">
        <v>143</v>
      </c>
      <c r="D152" s="81"/>
      <c r="E152" s="30">
        <v>3</v>
      </c>
      <c r="F152" s="81"/>
      <c r="G152" s="30" t="s">
        <v>2</v>
      </c>
    </row>
    <row r="153" spans="1:7" s="79" customFormat="1" ht="30" customHeight="1">
      <c r="A153" s="114" t="s">
        <v>211</v>
      </c>
      <c r="B153" s="114"/>
      <c r="C153" s="81" t="s">
        <v>92</v>
      </c>
      <c r="D153" s="81"/>
      <c r="E153" s="30">
        <v>3</v>
      </c>
      <c r="F153" s="81"/>
      <c r="G153" s="30" t="s">
        <v>2</v>
      </c>
    </row>
    <row r="154" spans="1:7" s="88" customFormat="1" ht="30" customHeight="1">
      <c r="A154" s="114" t="s">
        <v>144</v>
      </c>
      <c r="B154" s="114"/>
      <c r="C154" s="81" t="s">
        <v>145</v>
      </c>
      <c r="D154" s="81"/>
      <c r="E154" s="30">
        <v>3</v>
      </c>
      <c r="F154" s="81"/>
      <c r="G154" s="30" t="s">
        <v>2</v>
      </c>
    </row>
    <row r="155" spans="1:7" s="79" customFormat="1" ht="12.75">
      <c r="A155" s="114" t="s">
        <v>146</v>
      </c>
      <c r="B155" s="114"/>
      <c r="C155" s="81" t="s">
        <v>147</v>
      </c>
      <c r="D155" s="81"/>
      <c r="E155" s="30">
        <v>3</v>
      </c>
      <c r="F155" s="81"/>
      <c r="G155" s="30" t="s">
        <v>2</v>
      </c>
    </row>
    <row r="156" spans="1:7" s="79" customFormat="1" ht="12.75" customHeight="1">
      <c r="A156" s="114" t="s">
        <v>148</v>
      </c>
      <c r="B156" s="114"/>
      <c r="C156" s="81" t="s">
        <v>149</v>
      </c>
      <c r="D156" s="81"/>
      <c r="E156" s="30">
        <v>3</v>
      </c>
      <c r="F156" s="81"/>
      <c r="G156" s="30" t="s">
        <v>2</v>
      </c>
    </row>
    <row r="157" spans="1:7" s="79" customFormat="1" ht="12.75" customHeight="1">
      <c r="A157" s="114" t="s">
        <v>104</v>
      </c>
      <c r="B157" s="114"/>
      <c r="C157" s="81" t="s">
        <v>105</v>
      </c>
      <c r="D157" s="81"/>
      <c r="E157" s="30">
        <v>3</v>
      </c>
      <c r="F157" s="81"/>
      <c r="G157" s="30" t="s">
        <v>2</v>
      </c>
    </row>
    <row r="158" spans="1:7" s="79" customFormat="1" ht="12.75" customHeight="1">
      <c r="A158" s="114" t="s">
        <v>150</v>
      </c>
      <c r="B158" s="114"/>
      <c r="C158" s="81" t="s">
        <v>151</v>
      </c>
      <c r="D158" s="81"/>
      <c r="E158" s="30">
        <v>3</v>
      </c>
      <c r="F158" s="81"/>
      <c r="G158" s="30"/>
    </row>
    <row r="159" spans="1:7" s="79" customFormat="1" ht="12.75">
      <c r="A159" s="114" t="s">
        <v>152</v>
      </c>
      <c r="B159" s="114"/>
      <c r="C159" s="81" t="s">
        <v>217</v>
      </c>
      <c r="D159" s="81"/>
      <c r="E159" s="30">
        <v>3</v>
      </c>
      <c r="F159" s="81"/>
      <c r="G159" s="30" t="s">
        <v>2</v>
      </c>
    </row>
    <row r="160" spans="1:7" s="79" customFormat="1" ht="30" customHeight="1">
      <c r="A160" s="114" t="s">
        <v>171</v>
      </c>
      <c r="B160" s="114"/>
      <c r="C160" s="88" t="s">
        <v>153</v>
      </c>
      <c r="D160" s="88"/>
      <c r="E160" s="30">
        <v>3</v>
      </c>
      <c r="F160" s="88"/>
      <c r="G160" s="30" t="s">
        <v>2</v>
      </c>
    </row>
    <row r="161" spans="1:7" s="79" customFormat="1" ht="12.75">
      <c r="A161" s="114" t="s">
        <v>154</v>
      </c>
      <c r="B161" s="114"/>
      <c r="C161" s="81" t="s">
        <v>155</v>
      </c>
      <c r="D161" s="81"/>
      <c r="E161" s="30">
        <v>3</v>
      </c>
      <c r="F161" s="81"/>
      <c r="G161" s="30" t="s">
        <v>2</v>
      </c>
    </row>
    <row r="162" spans="1:7" s="79" customFormat="1" ht="30" customHeight="1">
      <c r="A162" s="114" t="s">
        <v>156</v>
      </c>
      <c r="B162" s="114"/>
      <c r="C162" s="81" t="s">
        <v>157</v>
      </c>
      <c r="D162" s="81"/>
      <c r="E162" s="30">
        <v>3</v>
      </c>
      <c r="F162" s="81"/>
      <c r="G162" s="30" t="s">
        <v>2</v>
      </c>
    </row>
    <row r="163" spans="1:7">
      <c r="A163" s="79"/>
      <c r="E163" s="10"/>
      <c r="G163" s="10"/>
    </row>
    <row r="164" spans="1:7">
      <c r="A164" s="79" t="s">
        <v>218</v>
      </c>
      <c r="E164" s="10"/>
      <c r="G164" s="10"/>
    </row>
    <row r="165" spans="1:7">
      <c r="A165" s="79" t="s">
        <v>219</v>
      </c>
      <c r="E165" s="10"/>
      <c r="G165" s="10"/>
    </row>
    <row r="166" spans="1:7">
      <c r="A166" s="79" t="s">
        <v>220</v>
      </c>
      <c r="E166" s="10"/>
      <c r="G166" s="10"/>
    </row>
    <row r="167" spans="1:7">
      <c r="E167" s="10"/>
      <c r="G167" s="10"/>
    </row>
    <row r="168" spans="1:7" ht="18.75">
      <c r="A168" s="115" t="s">
        <v>158</v>
      </c>
      <c r="B168" s="115"/>
      <c r="C168" s="115"/>
      <c r="D168" s="115"/>
      <c r="E168" s="10"/>
      <c r="G168" s="10"/>
    </row>
    <row r="169" spans="1:7" ht="60" customHeight="1">
      <c r="A169" s="112" t="s">
        <v>159</v>
      </c>
      <c r="B169" s="112"/>
      <c r="C169" s="112"/>
      <c r="D169" s="113" t="s">
        <v>160</v>
      </c>
      <c r="E169" s="113"/>
      <c r="F169" s="113"/>
      <c r="G169" s="113"/>
    </row>
    <row r="170" spans="1:7" ht="60" customHeight="1">
      <c r="A170" s="112" t="s">
        <v>161</v>
      </c>
      <c r="B170" s="112"/>
      <c r="C170" s="112"/>
      <c r="D170" s="113" t="s">
        <v>162</v>
      </c>
      <c r="E170" s="113"/>
      <c r="F170" s="113"/>
      <c r="G170" s="113"/>
    </row>
    <row r="171" spans="1:7" ht="60" customHeight="1">
      <c r="A171" s="112" t="s">
        <v>163</v>
      </c>
      <c r="B171" s="112"/>
      <c r="C171" s="112"/>
      <c r="D171" s="113" t="s">
        <v>221</v>
      </c>
      <c r="E171" s="113"/>
      <c r="F171" s="113"/>
      <c r="G171" s="113"/>
    </row>
  </sheetData>
  <mergeCells count="96">
    <mergeCell ref="A70:C70"/>
    <mergeCell ref="A1:G1"/>
    <mergeCell ref="A2:G2"/>
    <mergeCell ref="D3:F3"/>
    <mergeCell ref="D4:F4"/>
    <mergeCell ref="C68:G68"/>
    <mergeCell ref="A86:B86"/>
    <mergeCell ref="A73:C73"/>
    <mergeCell ref="A74:B74"/>
    <mergeCell ref="A75:B75"/>
    <mergeCell ref="A76:B76"/>
    <mergeCell ref="A77:B77"/>
    <mergeCell ref="A78:E78"/>
    <mergeCell ref="A80:C80"/>
    <mergeCell ref="A81:G81"/>
    <mergeCell ref="A82:B82"/>
    <mergeCell ref="A84:D84"/>
    <mergeCell ref="A85:B85"/>
    <mergeCell ref="A98:B98"/>
    <mergeCell ref="A87:B87"/>
    <mergeCell ref="A88:B88"/>
    <mergeCell ref="A89:B89"/>
    <mergeCell ref="A90:B90"/>
    <mergeCell ref="A91:B91"/>
    <mergeCell ref="A92:B92"/>
    <mergeCell ref="A93:B93"/>
    <mergeCell ref="A94:B94"/>
    <mergeCell ref="A95:B95"/>
    <mergeCell ref="A96:B96"/>
    <mergeCell ref="A97:B97"/>
    <mergeCell ref="A110:B110"/>
    <mergeCell ref="A99:B99"/>
    <mergeCell ref="A100:B100"/>
    <mergeCell ref="A101:B101"/>
    <mergeCell ref="A102:B102"/>
    <mergeCell ref="A103:B103"/>
    <mergeCell ref="A104:B104"/>
    <mergeCell ref="A105:B105"/>
    <mergeCell ref="A106:B106"/>
    <mergeCell ref="A107:B107"/>
    <mergeCell ref="A108:B108"/>
    <mergeCell ref="A109:B109"/>
    <mergeCell ref="A124:B124"/>
    <mergeCell ref="A111:B111"/>
    <mergeCell ref="A113:D113"/>
    <mergeCell ref="A114:B114"/>
    <mergeCell ref="A115:B115"/>
    <mergeCell ref="A116:B116"/>
    <mergeCell ref="A117:B117"/>
    <mergeCell ref="A118:B118"/>
    <mergeCell ref="A119:B119"/>
    <mergeCell ref="A120:B120"/>
    <mergeCell ref="A121:B121"/>
    <mergeCell ref="A123:D123"/>
    <mergeCell ref="A137:B137"/>
    <mergeCell ref="A125:B125"/>
    <mergeCell ref="A126:B126"/>
    <mergeCell ref="A127:B127"/>
    <mergeCell ref="A128:B128"/>
    <mergeCell ref="A130:D130"/>
    <mergeCell ref="A131:B131"/>
    <mergeCell ref="A132:B132"/>
    <mergeCell ref="A133:B133"/>
    <mergeCell ref="A134:B134"/>
    <mergeCell ref="A135:B135"/>
    <mergeCell ref="A136:B136"/>
    <mergeCell ref="A151:B151"/>
    <mergeCell ref="A138:G138"/>
    <mergeCell ref="A140:D140"/>
    <mergeCell ref="A142:G142"/>
    <mergeCell ref="A143:B143"/>
    <mergeCell ref="A144:B144"/>
    <mergeCell ref="A145:B145"/>
    <mergeCell ref="A146:B146"/>
    <mergeCell ref="A147:B147"/>
    <mergeCell ref="A148:B148"/>
    <mergeCell ref="A149:B149"/>
    <mergeCell ref="A150:B150"/>
    <mergeCell ref="A168:D168"/>
    <mergeCell ref="A152:B152"/>
    <mergeCell ref="A153:B153"/>
    <mergeCell ref="A154:B154"/>
    <mergeCell ref="A155:B155"/>
    <mergeCell ref="A156:B156"/>
    <mergeCell ref="A157:B157"/>
    <mergeCell ref="A158:B158"/>
    <mergeCell ref="A159:B159"/>
    <mergeCell ref="A160:B160"/>
    <mergeCell ref="A161:B161"/>
    <mergeCell ref="A162:B162"/>
    <mergeCell ref="A169:C169"/>
    <mergeCell ref="D169:G169"/>
    <mergeCell ref="A170:C170"/>
    <mergeCell ref="D170:G170"/>
    <mergeCell ref="A171:C171"/>
    <mergeCell ref="D171:G171"/>
  </mergeCells>
  <dataValidations count="4">
    <dataValidation allowBlank="1" showInputMessage="1" showErrorMessage="1" promptTitle="LA for Liberal Arts" prompt="  " sqref="G10 G13 G21 G32:G33 G36 G39:G40 G43:G44 G48:G65" xr:uid="{334EFB19-2311-4C16-9D9C-182694DF28CB}"/>
    <dataValidation allowBlank="1" showInputMessage="1" showErrorMessage="1" promptTitle="Course" sqref="C13:D14 C21:D22 C32:D34 C36:D37 C39:D41 C43:D45 C10:C11 C48:D65" xr:uid="{6A545842-163E-4A77-97B2-2B09094A1542}"/>
    <dataValidation type="whole" allowBlank="1" showInputMessage="1" showErrorMessage="1" promptTitle="Course Credit Hours" prompt=" " sqref="E10:F11 E13:F14 E21:F22 E29:F30 E32:F34 E36:F37 E39:F41 E43:F45 E48:F65" xr:uid="{5D578924-D594-4E7A-A302-CB04F1E0B50D}">
      <formula1>1</formula1>
      <formula2>6</formula2>
    </dataValidation>
    <dataValidation allowBlank="1" showInputMessage="1" showErrorMessage="1" promptTitle="X or IP or TR" prompt="X = Completed_x000a_IP = In Progress_x000a_TR = Transferred " sqref="A8:A10 A13 A16:A17 A20:A21 A24:A26 A29 A32:A33 A36 A39:A40 A43:A45 A48:A65" xr:uid="{737380F2-EAD0-420E-BB0F-8C479D533FE6}"/>
  </dataValidations>
  <pageMargins left="0.7" right="0.7"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Major Requirements</vt:lpstr>
      <vt:lpstr>General Education Requirements</vt:lpstr>
    </vt:vector>
  </TitlesOfParts>
  <Company>Houghton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Kelsey</dc:creator>
  <cp:lastModifiedBy>Image</cp:lastModifiedBy>
  <cp:lastPrinted>2023-08-01T12:54:56Z</cp:lastPrinted>
  <dcterms:created xsi:type="dcterms:W3CDTF">2023-05-25T09:53:46Z</dcterms:created>
  <dcterms:modified xsi:type="dcterms:W3CDTF">2023-10-06T15:22:16Z</dcterms:modified>
</cp:coreProperties>
</file>